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0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eeducation-my.sharepoint.com/personal/gprochaz_education_ne_gov/Documents/Documents/"/>
    </mc:Choice>
  </mc:AlternateContent>
  <xr:revisionPtr revIDLastSave="0" documentId="8_{32CEC6F1-B36E-4F4F-96A7-0C281A99863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OE TOOL- MONTHLY" sheetId="2" r:id="rId1"/>
    <sheet name="MOE TOOL- YEAR TO DATE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3" l="1"/>
  <c r="B34" i="3" s="1"/>
  <c r="B35" i="3" s="1"/>
  <c r="B36" i="3" s="1"/>
  <c r="B37" i="3" s="1"/>
  <c r="B38" i="3" s="1"/>
  <c r="B39" i="3" s="1"/>
  <c r="B40" i="3" s="1"/>
  <c r="I37" i="2"/>
  <c r="I38" i="2"/>
  <c r="I39" i="2"/>
  <c r="I40" i="2"/>
  <c r="I23" i="2"/>
  <c r="I24" i="2"/>
  <c r="I25" i="2"/>
  <c r="I26" i="2"/>
  <c r="I39" i="3"/>
  <c r="I40" i="3"/>
  <c r="I24" i="3"/>
  <c r="I25" i="3"/>
  <c r="I26" i="3"/>
  <c r="I27" i="3"/>
  <c r="I11" i="3"/>
  <c r="I11" i="2" l="1"/>
  <c r="I12" i="2"/>
  <c r="I13" i="2"/>
  <c r="I14" i="2"/>
  <c r="I15" i="2"/>
  <c r="I16" i="2"/>
  <c r="I17" i="2"/>
  <c r="I18" i="2"/>
  <c r="I19" i="2"/>
  <c r="I20" i="2"/>
  <c r="I21" i="2"/>
  <c r="I22" i="2"/>
  <c r="I27" i="2"/>
  <c r="I34" i="2"/>
  <c r="I35" i="2"/>
  <c r="I36" i="2"/>
  <c r="B33" i="2"/>
  <c r="B34" i="2" s="1"/>
  <c r="B35" i="2" s="1"/>
  <c r="B36" i="2" s="1"/>
  <c r="B37" i="2" s="1"/>
  <c r="B38" i="2" s="1"/>
  <c r="U43" i="3"/>
  <c r="T43" i="3"/>
  <c r="S43" i="3"/>
  <c r="R43" i="3"/>
  <c r="Q43" i="3"/>
  <c r="P43" i="3"/>
  <c r="O43" i="3"/>
  <c r="N43" i="3"/>
  <c r="M43" i="3"/>
  <c r="L43" i="3"/>
  <c r="K43" i="3"/>
  <c r="J43" i="3"/>
  <c r="G43" i="3"/>
  <c r="I41" i="3"/>
  <c r="I38" i="3"/>
  <c r="I37" i="3"/>
  <c r="I36" i="3"/>
  <c r="I35" i="3"/>
  <c r="I34" i="3"/>
  <c r="I33" i="3"/>
  <c r="I32" i="3"/>
  <c r="U29" i="3"/>
  <c r="T29" i="3"/>
  <c r="S29" i="3"/>
  <c r="R29" i="3"/>
  <c r="Q29" i="3"/>
  <c r="P29" i="3"/>
  <c r="O29" i="3"/>
  <c r="N29" i="3"/>
  <c r="M29" i="3"/>
  <c r="L29" i="3"/>
  <c r="K29" i="3"/>
  <c r="J29" i="3"/>
  <c r="G29" i="3"/>
  <c r="G55" i="3" s="1"/>
  <c r="G65" i="3" s="1"/>
  <c r="I23" i="3"/>
  <c r="I22" i="3"/>
  <c r="I21" i="3"/>
  <c r="I20" i="3"/>
  <c r="I19" i="3"/>
  <c r="I18" i="3"/>
  <c r="I17" i="3"/>
  <c r="I16" i="3"/>
  <c r="I15" i="3"/>
  <c r="I14" i="3"/>
  <c r="I13" i="3"/>
  <c r="I12" i="3"/>
  <c r="B12" i="3"/>
  <c r="B13" i="3" s="1"/>
  <c r="B14" i="3" s="1"/>
  <c r="B15" i="3" s="1"/>
  <c r="B16" i="3" s="1"/>
  <c r="U43" i="2"/>
  <c r="T43" i="2"/>
  <c r="S43" i="2"/>
  <c r="R43" i="2"/>
  <c r="Q43" i="2"/>
  <c r="P43" i="2"/>
  <c r="O43" i="2"/>
  <c r="N43" i="2"/>
  <c r="M43" i="2"/>
  <c r="L43" i="2"/>
  <c r="K43" i="2"/>
  <c r="J43" i="2"/>
  <c r="G43" i="2"/>
  <c r="I41" i="2"/>
  <c r="I33" i="2"/>
  <c r="I32" i="2"/>
  <c r="U29" i="2"/>
  <c r="T29" i="2"/>
  <c r="S29" i="2"/>
  <c r="R29" i="2"/>
  <c r="Q29" i="2"/>
  <c r="P29" i="2"/>
  <c r="O29" i="2"/>
  <c r="N29" i="2"/>
  <c r="M29" i="2"/>
  <c r="L29" i="2"/>
  <c r="K29" i="2"/>
  <c r="J29" i="2"/>
  <c r="G29" i="2"/>
  <c r="G55" i="2" s="1"/>
  <c r="G65" i="2" s="1"/>
  <c r="B12" i="2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l="1"/>
  <c r="B25" i="2" s="1"/>
  <c r="B26" i="2" s="1"/>
  <c r="B27" i="2" s="1"/>
  <c r="B28" i="2" s="1"/>
  <c r="B17" i="3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41" i="3"/>
  <c r="B42" i="3" s="1"/>
  <c r="B39" i="2"/>
  <c r="B40" i="2" s="1"/>
  <c r="B41" i="2" s="1"/>
  <c r="B42" i="2" s="1"/>
  <c r="G51" i="3"/>
  <c r="G61" i="3" s="1"/>
  <c r="I43" i="2"/>
  <c r="I29" i="3"/>
  <c r="I55" i="3" s="1"/>
  <c r="I43" i="3"/>
  <c r="I29" i="2"/>
  <c r="I55" i="2" s="1"/>
  <c r="I65" i="2" s="1"/>
  <c r="I66" i="2" s="1"/>
  <c r="G51" i="2"/>
  <c r="G61" i="2" s="1"/>
  <c r="I51" i="3" l="1"/>
  <c r="I61" i="3" s="1"/>
  <c r="I62" i="3" s="1"/>
  <c r="I56" i="2"/>
  <c r="I51" i="2"/>
  <c r="I61" i="2" s="1"/>
  <c r="I62" i="2" s="1"/>
  <c r="I56" i="3"/>
  <c r="I65" i="3"/>
  <c r="I66" i="3" s="1"/>
  <c r="I52" i="3" l="1"/>
  <c r="I52" i="2"/>
</calcChain>
</file>

<file path=xl/sharedStrings.xml><?xml version="1.0" encoding="utf-8"?>
<sst xmlns="http://schemas.openxmlformats.org/spreadsheetml/2006/main" count="382" uniqueCount="138">
  <si>
    <t>MOE</t>
  </si>
  <si>
    <t xml:space="preserve">PLEASE READ INSTRUCTIONS! </t>
  </si>
  <si>
    <t xml:space="preserve">"MOE WORKSHEET INSTRUCTIONS 2023-2024" </t>
  </si>
  <si>
    <t>KEY ENTRY FIELDS</t>
  </si>
  <si>
    <t>CALCULATED FIELDS</t>
  </si>
  <si>
    <t>IDEA PART-B MAINTENANCE OF EFFORT (MOE) TRACKING TOOL</t>
  </si>
  <si>
    <t>PART I. ACCOUNT EXPENDITURE/RECEIPT RECORDING</t>
  </si>
  <si>
    <t>Actual/Estimate</t>
  </si>
  <si>
    <t>AFR ACCOUNT CODE</t>
  </si>
  <si>
    <t>ANNUAL FINANCE REPORT (AFR) ACCOUNT DESCRIPTION</t>
  </si>
  <si>
    <t>2022-2023 TOTALS</t>
  </si>
  <si>
    <t>ACTUAL/PROJECTED 2023-2024 TOTALS</t>
  </si>
  <si>
    <t>SEPTEMBER 2023</t>
  </si>
  <si>
    <t>OCTOBER 2023</t>
  </si>
  <si>
    <t>NOVEMBER 2023</t>
  </si>
  <si>
    <t>DECEMBER 2023</t>
  </si>
  <si>
    <t>JANUARY 2024</t>
  </si>
  <si>
    <t>FEBRUARY 2024</t>
  </si>
  <si>
    <t>MARCH   2024</t>
  </si>
  <si>
    <t xml:space="preserve">  APRIL     2024</t>
  </si>
  <si>
    <t>MAY        2024</t>
  </si>
  <si>
    <t>JUNE        2024</t>
  </si>
  <si>
    <t>JULY        2024</t>
  </si>
  <si>
    <t>AUGUST        2024</t>
  </si>
  <si>
    <t>SPECIAL EDUCATION EXPENDITURES:</t>
  </si>
  <si>
    <t>A</t>
  </si>
  <si>
    <t xml:space="preserve">(1) </t>
  </si>
  <si>
    <t>Total Special Education Instructional Programs</t>
  </si>
  <si>
    <t xml:space="preserve">(2) </t>
  </si>
  <si>
    <t>Total School Age Special Education Pupil Transportation</t>
  </si>
  <si>
    <t xml:space="preserve">(3) </t>
  </si>
  <si>
    <t>Total Early Childhood Special Education Instructional Programs</t>
  </si>
  <si>
    <t xml:space="preserve">(4) </t>
  </si>
  <si>
    <t>Total Below Age Five Special Education Pupil Transportation</t>
  </si>
  <si>
    <t>01-2-06402-000</t>
  </si>
  <si>
    <t>Total IDEA Part B (611) Base Allocation Transportation</t>
  </si>
  <si>
    <t>01-2-06403-000</t>
  </si>
  <si>
    <t>Total IDEA Part B (611) Base Allocation - School Age</t>
  </si>
  <si>
    <t>01-2-06404-000</t>
  </si>
  <si>
    <t>Total IDEA Part B (611) Base Allocation - Birth Through Age Four</t>
  </si>
  <si>
    <t>01-2-06406-000</t>
  </si>
  <si>
    <r>
      <t xml:space="preserve">IDEA Preschool (619) </t>
    </r>
    <r>
      <rPr>
        <sz val="10"/>
        <color theme="1"/>
        <rFont val="Calibri"/>
        <family val="2"/>
        <scheme val="minor"/>
      </rPr>
      <t>Base/IDEA Enrollment/Poverty Allocation</t>
    </r>
  </si>
  <si>
    <t>01-2-06407-000</t>
  </si>
  <si>
    <t>Total IDEA Preschool (619) Base Allocation Transportation</t>
  </si>
  <si>
    <t>01-2-06408-000</t>
  </si>
  <si>
    <r>
      <t>Total IDEA BASE &amp; Enrollment/Poverty (611)</t>
    </r>
    <r>
      <rPr>
        <sz val="11"/>
        <color theme="9" tint="-0.249977111117893"/>
        <rFont val="Calibri"/>
        <family val="2"/>
        <scheme val="minor"/>
      </rPr>
      <t xml:space="preserve"> </t>
    </r>
  </si>
  <si>
    <t>01-2-06409-000</t>
  </si>
  <si>
    <t>Total IDEA Enrollment/Poverty (619)</t>
  </si>
  <si>
    <t>01-2-06410-000</t>
  </si>
  <si>
    <t>Total IDEA Enrollment/Poverty (611)</t>
  </si>
  <si>
    <t>01-2-06412-000</t>
  </si>
  <si>
    <t>IDEA Part B Proportionate Share</t>
  </si>
  <si>
    <t>01-2-06421-001</t>
  </si>
  <si>
    <r>
      <t>IDEA-</t>
    </r>
    <r>
      <rPr>
        <b/>
        <sz val="11"/>
        <color theme="1"/>
        <rFont val="Calibri"/>
        <family val="2"/>
        <scheme val="minor"/>
      </rPr>
      <t>ARP</t>
    </r>
    <r>
      <rPr>
        <sz val="11"/>
        <color theme="1"/>
        <rFont val="Calibri"/>
        <family val="2"/>
        <scheme val="minor"/>
      </rPr>
      <t xml:space="preserve"> BASE &amp; Enrollment/Poverty</t>
    </r>
    <r>
      <rPr>
        <sz val="11"/>
        <color rgb="FFFF0000"/>
        <rFont val="Calibri"/>
        <family val="2"/>
        <scheme val="minor"/>
      </rPr>
      <t xml:space="preserve"> (611)</t>
    </r>
  </si>
  <si>
    <t>01-2-06422-002</t>
  </si>
  <si>
    <r>
      <t>IDEA-</t>
    </r>
    <r>
      <rPr>
        <b/>
        <sz val="11"/>
        <rFont val="Calibri"/>
        <family val="2"/>
        <scheme val="minor"/>
      </rPr>
      <t>ARP</t>
    </r>
    <r>
      <rPr>
        <sz val="11"/>
        <color theme="1"/>
        <rFont val="Calibri"/>
        <family val="2"/>
        <scheme val="minor"/>
      </rPr>
      <t xml:space="preserve"> Preschool </t>
    </r>
    <r>
      <rPr>
        <sz val="11"/>
        <color rgb="FF0070C0"/>
        <rFont val="Calibri"/>
        <family val="2"/>
        <scheme val="minor"/>
      </rPr>
      <t>(619)</t>
    </r>
    <r>
      <rPr>
        <sz val="11"/>
        <color theme="1"/>
        <rFont val="Calibri"/>
        <family val="2"/>
        <scheme val="minor"/>
      </rPr>
      <t xml:space="preserve"> Base &amp; E/P Allocation</t>
    </r>
  </si>
  <si>
    <t>01-2-06423-003</t>
  </si>
  <si>
    <r>
      <t>IDEA-</t>
    </r>
    <r>
      <rPr>
        <b/>
        <sz val="11"/>
        <color theme="1"/>
        <rFont val="Calibri"/>
        <family val="2"/>
        <scheme val="minor"/>
      </rPr>
      <t>ARP</t>
    </r>
    <r>
      <rPr>
        <sz val="11"/>
        <color theme="1"/>
        <rFont val="Calibri"/>
        <family val="2"/>
        <scheme val="minor"/>
      </rPr>
      <t xml:space="preserve">  Part B Proportionate Share</t>
    </r>
  </si>
  <si>
    <t>09-2-06410-000</t>
  </si>
  <si>
    <t>Total IDEA Enrollment/Poverty</t>
  </si>
  <si>
    <t>TOTAL SPECIAL EDUCATION EXPENDITURES:</t>
  </si>
  <si>
    <t>SPECIAL EDUCATION RECEIPTS:</t>
  </si>
  <si>
    <t>B</t>
  </si>
  <si>
    <t>01-1-03120-000</t>
  </si>
  <si>
    <t>Special Education Programs (School Age)</t>
  </si>
  <si>
    <t>01-1-03125-000</t>
  </si>
  <si>
    <t>Special Education Transportation (School Age)</t>
  </si>
  <si>
    <t xml:space="preserve">(5) </t>
  </si>
  <si>
    <r>
      <t>IDEA BASE &amp; Enrollment/Poverty</t>
    </r>
    <r>
      <rPr>
        <sz val="11"/>
        <color rgb="FFFF0000"/>
        <rFont val="Calibri"/>
        <family val="2"/>
        <scheme val="minor"/>
      </rPr>
      <t xml:space="preserve"> (611)</t>
    </r>
  </si>
  <si>
    <t xml:space="preserve">(6) </t>
  </si>
  <si>
    <r>
      <t xml:space="preserve">IDEA Preschool </t>
    </r>
    <r>
      <rPr>
        <sz val="11"/>
        <color rgb="FF0070C0"/>
        <rFont val="Calibri"/>
        <family val="2"/>
        <scheme val="minor"/>
      </rPr>
      <t>(619)</t>
    </r>
    <r>
      <rPr>
        <sz val="11"/>
        <color theme="1"/>
        <rFont val="Calibri"/>
        <family val="2"/>
        <scheme val="minor"/>
      </rPr>
      <t xml:space="preserve"> Base &amp; E/P Allocation</t>
    </r>
  </si>
  <si>
    <t>01-1-04521-000</t>
  </si>
  <si>
    <t>01-1-04421-000</t>
  </si>
  <si>
    <t>01-1-04422-000</t>
  </si>
  <si>
    <t>01-1-04423-000</t>
  </si>
  <si>
    <t>01-1-04708-000</t>
  </si>
  <si>
    <t>MEDICAID in Public Schools</t>
  </si>
  <si>
    <t>01-1-03161-000</t>
  </si>
  <si>
    <t>Payments Received for Wards of the State/Court (Special Education)</t>
  </si>
  <si>
    <t>TOTAL SPECIAL EDUCATION RECEIPTS:</t>
  </si>
  <si>
    <t>PART II. MOE CALCULATIONS</t>
  </si>
  <si>
    <t>MOE TARGET SPENDING LEVEL</t>
  </si>
  <si>
    <t>MAINTENANCE OF EFFORT OPTIONS</t>
  </si>
  <si>
    <t>2022-2023 MOE</t>
  </si>
  <si>
    <t>Local Expenditures Option</t>
  </si>
  <si>
    <t>C</t>
  </si>
  <si>
    <r>
      <rPr>
        <sz val="14"/>
        <color rgb="FF000000"/>
        <rFont val="Calibri"/>
        <family val="2"/>
      </rPr>
      <t xml:space="preserve">Maintenance of Effort Level </t>
    </r>
    <r>
      <rPr>
        <sz val="11"/>
        <color rgb="FF000000"/>
        <rFont val="Calibri"/>
        <family val="2"/>
        <charset val="1"/>
      </rPr>
      <t xml:space="preserve">                                  </t>
    </r>
    <r>
      <rPr>
        <sz val="9"/>
        <color rgb="FF000000"/>
        <rFont val="Calibri"/>
        <family val="2"/>
      </rPr>
      <t>(Total Expenditures less Total Receipts)</t>
    </r>
    <r>
      <rPr>
        <sz val="11"/>
        <color rgb="FF000000"/>
        <rFont val="Calibri"/>
        <family val="2"/>
        <charset val="1"/>
      </rPr>
      <t xml:space="preserve"> </t>
    </r>
  </si>
  <si>
    <t>Maintenance of Effort Excess/Shortage</t>
  </si>
  <si>
    <t>State /Local Expenditure Option</t>
  </si>
  <si>
    <r>
      <rPr>
        <sz val="14"/>
        <color rgb="FF000000"/>
        <rFont val="Calibri"/>
        <family val="2"/>
      </rPr>
      <t xml:space="preserve">Maintenance of Effort Level </t>
    </r>
    <r>
      <rPr>
        <sz val="11"/>
        <color rgb="FF000000"/>
        <rFont val="Calibri"/>
        <family val="2"/>
        <charset val="1"/>
      </rPr>
      <t xml:space="preserve">                                  </t>
    </r>
    <r>
      <rPr>
        <sz val="9"/>
        <color rgb="FF000000"/>
        <rFont val="Calibri"/>
        <family val="2"/>
      </rPr>
      <t xml:space="preserve">(Total Expenditures less Federal Receipts {Lines B3-B10}) </t>
    </r>
    <r>
      <rPr>
        <sz val="11"/>
        <color rgb="FF000000"/>
        <rFont val="Calibri"/>
        <family val="2"/>
        <charset val="1"/>
      </rPr>
      <t xml:space="preserve"> </t>
    </r>
  </si>
  <si>
    <r>
      <t xml:space="preserve">       </t>
    </r>
    <r>
      <rPr>
        <sz val="12"/>
        <color rgb="FF000000"/>
        <rFont val="Calibri"/>
        <family val="2"/>
      </rPr>
      <t xml:space="preserve"> </t>
    </r>
    <r>
      <rPr>
        <sz val="16"/>
        <color rgb="FF000000"/>
        <rFont val="Calibri"/>
        <family val="2"/>
      </rPr>
      <t xml:space="preserve">Special Education Students   </t>
    </r>
    <r>
      <rPr>
        <sz val="12"/>
        <color rgb="FF000000"/>
        <rFont val="Calibri"/>
        <family val="2"/>
      </rPr>
      <t xml:space="preserve">                            </t>
    </r>
    <r>
      <rPr>
        <sz val="11"/>
        <color rgb="FF000000"/>
        <rFont val="Calibri"/>
        <family val="2"/>
        <charset val="1"/>
      </rPr>
      <t xml:space="preserve"> Ages 3-21, Resident and Option In Count reported as of October 1 </t>
    </r>
  </si>
  <si>
    <t>Local Per Capita Option</t>
  </si>
  <si>
    <r>
      <rPr>
        <sz val="14"/>
        <color rgb="FF000000"/>
        <rFont val="Calibri"/>
        <family val="2"/>
      </rPr>
      <t xml:space="preserve">Maintenance of Effort Level </t>
    </r>
    <r>
      <rPr>
        <sz val="11"/>
        <color rgb="FF000000"/>
        <rFont val="Calibri"/>
        <family val="2"/>
        <charset val="1"/>
      </rPr>
      <t xml:space="preserve">                                  </t>
    </r>
    <r>
      <rPr>
        <sz val="9"/>
        <color rgb="FF000000"/>
        <rFont val="Calibri"/>
        <family val="2"/>
      </rPr>
      <t xml:space="preserve">(Local MOE {Line C1} divided by Child Count {Line C5)) </t>
    </r>
  </si>
  <si>
    <t>State/Local per Capita Option</t>
  </si>
  <si>
    <r>
      <rPr>
        <sz val="14"/>
        <color rgb="FF000000"/>
        <rFont val="Calibri"/>
        <family val="2"/>
      </rPr>
      <t xml:space="preserve">Maintenance of Effort Level </t>
    </r>
    <r>
      <rPr>
        <sz val="11"/>
        <color rgb="FF000000"/>
        <rFont val="Calibri"/>
        <family val="2"/>
        <charset val="1"/>
      </rPr>
      <t xml:space="preserve">                                  </t>
    </r>
    <r>
      <rPr>
        <sz val="9"/>
        <color rgb="FF000000"/>
        <rFont val="Calibri"/>
        <family val="2"/>
      </rPr>
      <t xml:space="preserve">(Local MOE {Line C3} divided by Child Count {Line C5)) </t>
    </r>
  </si>
  <si>
    <t>01-2-01200-000</t>
  </si>
  <si>
    <t xml:space="preserve">(3)   01-2-01291-000      </t>
  </si>
  <si>
    <t>01-2-02713-000</t>
  </si>
  <si>
    <t>01-2-01295-000</t>
  </si>
  <si>
    <t>01-2-01292-000</t>
  </si>
  <si>
    <t>01-2-02715-000</t>
  </si>
  <si>
    <t>01-2-02131-000</t>
  </si>
  <si>
    <t>01-2-02132-000</t>
  </si>
  <si>
    <t>01-2-02723-000</t>
  </si>
  <si>
    <t>01-2-02141-000</t>
  </si>
  <si>
    <t>01-2-02133-000</t>
  </si>
  <si>
    <t>01-2-02725-000</t>
  </si>
  <si>
    <t>01-2-02151-000</t>
  </si>
  <si>
    <t>01-2-02142-000</t>
  </si>
  <si>
    <t>01-2-02733-000</t>
  </si>
  <si>
    <t>01-2-02161-000</t>
  </si>
  <si>
    <t>01-2-02143-000</t>
  </si>
  <si>
    <t>01-2-02735-000</t>
  </si>
  <si>
    <t>01-2-02171-000</t>
  </si>
  <si>
    <t>01-2-02152-000</t>
  </si>
  <si>
    <t>01-2-02793-000</t>
  </si>
  <si>
    <t>01-2-02181-000</t>
  </si>
  <si>
    <t>01-2-02153-000</t>
  </si>
  <si>
    <t>01-2-02795-000</t>
  </si>
  <si>
    <t>01-2-02712-000</t>
  </si>
  <si>
    <t>01-2-02162-000</t>
  </si>
  <si>
    <t>01-1-04518-000</t>
  </si>
  <si>
    <t>01-2-02722-000</t>
  </si>
  <si>
    <t>01-2-02163-000</t>
  </si>
  <si>
    <t>08-1-04515-000</t>
  </si>
  <si>
    <t>01-2-02732-000</t>
  </si>
  <si>
    <t>01-2-02172-000</t>
  </si>
  <si>
    <t>09-1-04518-000</t>
  </si>
  <si>
    <t>01-2-02792-000</t>
  </si>
  <si>
    <t>01-2-02173-000</t>
  </si>
  <si>
    <t>09-1-04519-000</t>
  </si>
  <si>
    <t>01-2-02182-000</t>
  </si>
  <si>
    <t>08-1-04519-000</t>
  </si>
  <si>
    <t>01-2-02183-000</t>
  </si>
  <si>
    <t>09-1-04519-004</t>
  </si>
  <si>
    <t>01-1-04516-000</t>
  </si>
  <si>
    <t>Actual YTD Expenditures/Receipts</t>
  </si>
  <si>
    <t>Projected Expenditures/Receipts through 8/31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</si>
</sst>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_(&quot;$&quot;* #,##0_);_(&quot;$&quot;* \(#,##0\);_(&quot;$&quot;* &quot;-&quot;??_);_(@_)"/>
    <numFmt numFmtId="166" formatCode="_(&quot;$&quot;* #,##0.000000_);_(&quot;$&quot;* \(#,##0.000000\);_(&quot;$&quot;* &quot;-&quot;??_);_(@_)"/>
    <numFmt numFmtId="167" formatCode="m/d/yy;@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  <charset val="1"/>
    </font>
    <font>
      <sz val="9"/>
      <color rgb="FF000000"/>
      <name val="Calibri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</font>
    <font>
      <sz val="16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5" tint="-0.249977111117893"/>
      <name val="Calibri"/>
      <family val="2"/>
      <charset val="1"/>
    </font>
    <font>
      <sz val="11"/>
      <color theme="5" tint="-0.249977111117893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rgb="FFDCDCDC"/>
      </left>
      <right/>
      <top style="medium">
        <color rgb="FFDCDCDC"/>
      </top>
      <bottom style="medium">
        <color rgb="FFDCDCDC"/>
      </bottom>
      <diagonal/>
    </border>
    <border>
      <left/>
      <right style="medium">
        <color rgb="FFDCDCDC"/>
      </right>
      <top style="medium">
        <color rgb="FFDCDCDC"/>
      </top>
      <bottom style="medium">
        <color rgb="FFDCDCDC"/>
      </bottom>
      <diagonal/>
    </border>
    <border>
      <left style="medium">
        <color rgb="FFDCDCDC"/>
      </left>
      <right/>
      <top style="medium">
        <color rgb="FFDCDCDC"/>
      </top>
      <bottom/>
      <diagonal/>
    </border>
    <border>
      <left/>
      <right/>
      <top style="medium">
        <color rgb="FFDCDCDC"/>
      </top>
      <bottom/>
      <diagonal/>
    </border>
    <border>
      <left style="medium">
        <color rgb="FFDCDCDC"/>
      </left>
      <right/>
      <top/>
      <bottom style="medium">
        <color rgb="FFDCDCDC"/>
      </bottom>
      <diagonal/>
    </border>
    <border>
      <left/>
      <right/>
      <top/>
      <bottom style="medium">
        <color rgb="FFDCDCDC"/>
      </bottom>
      <diagonal/>
    </border>
    <border>
      <left/>
      <right style="medium">
        <color rgb="FFDCDCDC"/>
      </right>
      <top/>
      <bottom style="medium">
        <color rgb="FFDCDCDC"/>
      </bottom>
      <diagonal/>
    </border>
    <border>
      <left style="medium">
        <color rgb="FFDCDCDC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DCDCDC"/>
      </top>
      <bottom style="medium">
        <color rgb="FFDCDCD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DCDCDC"/>
      </left>
      <right/>
      <top style="medium">
        <color rgb="FFDCDCDC"/>
      </top>
      <bottom style="thin">
        <color indexed="64"/>
      </bottom>
      <diagonal/>
    </border>
    <border>
      <left/>
      <right/>
      <top style="medium">
        <color rgb="FFDCDCDC"/>
      </top>
      <bottom style="thin">
        <color indexed="64"/>
      </bottom>
      <diagonal/>
    </border>
    <border>
      <left/>
      <right style="medium">
        <color rgb="FFDCDCDC"/>
      </right>
      <top style="medium">
        <color rgb="FFDCDCDC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164" fontId="3" fillId="0" borderId="0" applyBorder="0" applyProtection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0" fillId="0" borderId="2" xfId="0" applyBorder="1" applyAlignment="1">
      <alignment horizontal="left" vertical="top" wrapText="1"/>
    </xf>
    <xf numFmtId="0" fontId="0" fillId="0" borderId="7" xfId="0" applyBorder="1" applyAlignment="1">
      <alignment horizontal="left" vertical="center" wrapText="1"/>
    </xf>
    <xf numFmtId="0" fontId="5" fillId="2" borderId="10" xfId="0" applyFont="1" applyFill="1" applyBorder="1"/>
    <xf numFmtId="0" fontId="0" fillId="2" borderId="10" xfId="0" applyFill="1" applyBorder="1"/>
    <xf numFmtId="0" fontId="5" fillId="2" borderId="11" xfId="0" applyFont="1" applyFill="1" applyBorder="1"/>
    <xf numFmtId="0" fontId="0" fillId="0" borderId="11" xfId="0" applyBorder="1"/>
    <xf numFmtId="0" fontId="0" fillId="2" borderId="11" xfId="0" applyFill="1" applyBorder="1"/>
    <xf numFmtId="44" fontId="0" fillId="0" borderId="0" xfId="1" applyFont="1"/>
    <xf numFmtId="165" fontId="0" fillId="0" borderId="0" xfId="1" applyNumberFormat="1" applyFont="1"/>
    <xf numFmtId="165" fontId="0" fillId="0" borderId="11" xfId="1" applyNumberFormat="1" applyFont="1" applyBorder="1"/>
    <xf numFmtId="0" fontId="3" fillId="0" borderId="9" xfId="2" applyBorder="1" applyAlignment="1">
      <alignment wrapText="1"/>
    </xf>
    <xf numFmtId="0" fontId="3" fillId="0" borderId="9" xfId="2" applyBorder="1" applyAlignment="1">
      <alignment horizontal="center" wrapText="1"/>
    </xf>
    <xf numFmtId="0" fontId="4" fillId="0" borderId="9" xfId="2" applyFont="1" applyBorder="1" applyAlignment="1">
      <alignment horizontal="center" wrapText="1"/>
    </xf>
    <xf numFmtId="0" fontId="7" fillId="0" borderId="0" xfId="0" applyFont="1"/>
    <xf numFmtId="0" fontId="0" fillId="0" borderId="0" xfId="0" applyAlignment="1">
      <alignment horizontal="center"/>
    </xf>
    <xf numFmtId="17" fontId="2" fillId="0" borderId="0" xfId="0" quotePrefix="1" applyNumberFormat="1" applyFont="1" applyAlignment="1">
      <alignment horizontal="center" wrapText="1"/>
    </xf>
    <xf numFmtId="0" fontId="2" fillId="0" borderId="0" xfId="0" quotePrefix="1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4" fillId="0" borderId="15" xfId="2" applyFont="1" applyBorder="1" applyAlignment="1">
      <alignment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0" fillId="0" borderId="1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65" fontId="2" fillId="0" borderId="11" xfId="1" applyNumberFormat="1" applyFont="1" applyBorder="1"/>
    <xf numFmtId="165" fontId="0" fillId="5" borderId="0" xfId="1" applyNumberFormat="1" applyFont="1" applyFill="1"/>
    <xf numFmtId="165" fontId="0" fillId="5" borderId="14" xfId="1" applyNumberFormat="1" applyFont="1" applyFill="1" applyBorder="1"/>
    <xf numFmtId="165" fontId="0" fillId="4" borderId="0" xfId="1" applyNumberFormat="1" applyFont="1" applyFill="1"/>
    <xf numFmtId="165" fontId="13" fillId="0" borderId="11" xfId="1" applyNumberFormat="1" applyFont="1" applyBorder="1"/>
    <xf numFmtId="165" fontId="13" fillId="5" borderId="16" xfId="1" applyNumberFormat="1" applyFont="1" applyFill="1" applyBorder="1"/>
    <xf numFmtId="165" fontId="13" fillId="5" borderId="11" xfId="1" applyNumberFormat="1" applyFont="1" applyFill="1" applyBorder="1"/>
    <xf numFmtId="0" fontId="0" fillId="7" borderId="0" xfId="0" applyFill="1"/>
    <xf numFmtId="0" fontId="4" fillId="7" borderId="9" xfId="2" applyFont="1" applyFill="1" applyBorder="1" applyAlignment="1">
      <alignment horizontal="center" wrapText="1"/>
    </xf>
    <xf numFmtId="0" fontId="4" fillId="7" borderId="9" xfId="2" applyFont="1" applyFill="1" applyBorder="1" applyAlignment="1">
      <alignment horizontal="center" vertical="center" wrapText="1"/>
    </xf>
    <xf numFmtId="44" fontId="0" fillId="7" borderId="0" xfId="1" applyFont="1" applyFill="1"/>
    <xf numFmtId="165" fontId="2" fillId="5" borderId="14" xfId="1" applyNumberFormat="1" applyFont="1" applyFill="1" applyBorder="1"/>
    <xf numFmtId="4" fontId="0" fillId="0" borderId="4" xfId="0" applyNumberFormat="1" applyBorder="1" applyAlignment="1">
      <alignment horizontal="right" vertical="top" wrapText="1"/>
    </xf>
    <xf numFmtId="0" fontId="0" fillId="0" borderId="6" xfId="0" applyBorder="1"/>
    <xf numFmtId="0" fontId="0" fillId="0" borderId="0" xfId="0" applyAlignment="1">
      <alignment horizontal="right" vertical="top" wrapText="1"/>
    </xf>
    <xf numFmtId="4" fontId="0" fillId="0" borderId="0" xfId="0" applyNumberFormat="1" applyAlignment="1">
      <alignment horizontal="right" vertical="top" wrapText="1"/>
    </xf>
    <xf numFmtId="165" fontId="0" fillId="4" borderId="11" xfId="1" applyNumberFormat="1" applyFont="1" applyFill="1" applyBorder="1"/>
    <xf numFmtId="165" fontId="0" fillId="0" borderId="0" xfId="1" applyNumberFormat="1" applyFont="1" applyFill="1"/>
    <xf numFmtId="166" fontId="0" fillId="0" borderId="0" xfId="1" applyNumberFormat="1" applyFont="1" applyFill="1"/>
    <xf numFmtId="0" fontId="9" fillId="8" borderId="9" xfId="2" applyFont="1" applyFill="1" applyBorder="1" applyAlignment="1">
      <alignment horizontal="center" vertical="center" wrapText="1"/>
    </xf>
    <xf numFmtId="165" fontId="14" fillId="0" borderId="0" xfId="1" applyNumberFormat="1" applyFont="1"/>
    <xf numFmtId="0" fontId="3" fillId="6" borderId="9" xfId="2" applyFill="1" applyBorder="1" applyAlignment="1">
      <alignment horizontal="center" wrapText="1"/>
    </xf>
    <xf numFmtId="0" fontId="0" fillId="6" borderId="0" xfId="0" applyFill="1"/>
    <xf numFmtId="44" fontId="0" fillId="6" borderId="0" xfId="1" applyFont="1" applyFill="1"/>
    <xf numFmtId="0" fontId="10" fillId="3" borderId="9" xfId="2" applyFont="1" applyFill="1" applyBorder="1" applyAlignment="1">
      <alignment horizontal="center" wrapText="1"/>
    </xf>
    <xf numFmtId="0" fontId="13" fillId="3" borderId="12" xfId="0" applyFont="1" applyFill="1" applyBorder="1" applyAlignment="1">
      <alignment horizontal="center" vertical="center" wrapText="1"/>
    </xf>
    <xf numFmtId="0" fontId="10" fillId="3" borderId="12" xfId="2" applyFont="1" applyFill="1" applyBorder="1" applyAlignment="1">
      <alignment horizontal="center" vertical="center" wrapText="1"/>
    </xf>
    <xf numFmtId="165" fontId="0" fillId="4" borderId="14" xfId="1" applyNumberFormat="1" applyFont="1" applyFill="1" applyBorder="1" applyProtection="1"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13" fillId="0" borderId="12" xfId="0" applyFont="1" applyBorder="1" applyAlignment="1">
      <alignment horizontal="center" wrapText="1"/>
    </xf>
    <xf numFmtId="17" fontId="2" fillId="0" borderId="12" xfId="0" quotePrefix="1" applyNumberFormat="1" applyFont="1" applyBorder="1" applyAlignment="1">
      <alignment horizontal="center" wrapText="1"/>
    </xf>
    <xf numFmtId="165" fontId="13" fillId="5" borderId="0" xfId="0" applyNumberFormat="1" applyFont="1" applyFill="1"/>
    <xf numFmtId="6" fontId="2" fillId="5" borderId="11" xfId="0" applyNumberFormat="1" applyFont="1" applyFill="1" applyBorder="1"/>
    <xf numFmtId="165" fontId="13" fillId="5" borderId="0" xfId="1" applyNumberFormat="1" applyFont="1" applyFill="1"/>
    <xf numFmtId="44" fontId="13" fillId="5" borderId="0" xfId="1" applyFont="1" applyFill="1"/>
    <xf numFmtId="0" fontId="15" fillId="0" borderId="0" xfId="0" applyFont="1" applyAlignment="1" applyProtection="1">
      <alignment horizontal="center"/>
      <protection locked="0"/>
    </xf>
    <xf numFmtId="167" fontId="15" fillId="10" borderId="0" xfId="0" applyNumberFormat="1" applyFont="1" applyFill="1" applyAlignment="1" applyProtection="1">
      <alignment horizontal="center"/>
      <protection locked="0"/>
    </xf>
    <xf numFmtId="0" fontId="4" fillId="0" borderId="0" xfId="2" applyFont="1" applyAlignment="1">
      <alignment horizontal="center" wrapText="1"/>
    </xf>
    <xf numFmtId="0" fontId="10" fillId="0" borderId="0" xfId="2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0" fillId="12" borderId="0" xfId="0" applyFill="1"/>
    <xf numFmtId="0" fontId="0" fillId="12" borderId="0" xfId="0" applyFill="1" applyAlignment="1">
      <alignment horizontal="center"/>
    </xf>
    <xf numFmtId="0" fontId="7" fillId="12" borderId="0" xfId="0" applyFont="1" applyFill="1"/>
    <xf numFmtId="44" fontId="2" fillId="4" borderId="0" xfId="1" applyFont="1" applyFill="1" applyProtection="1">
      <protection locked="0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8" fontId="2" fillId="5" borderId="11" xfId="0" applyNumberFormat="1" applyFont="1" applyFill="1" applyBorder="1"/>
    <xf numFmtId="0" fontId="0" fillId="5" borderId="0" xfId="0" applyFill="1" applyAlignment="1">
      <alignment horizontal="center"/>
    </xf>
    <xf numFmtId="0" fontId="9" fillId="9" borderId="9" xfId="2" applyFont="1" applyFill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1" fillId="3" borderId="9" xfId="2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13" borderId="0" xfId="0" quotePrefix="1" applyFill="1" applyAlignment="1">
      <alignment horizontal="right"/>
    </xf>
    <xf numFmtId="0" fontId="0" fillId="13" borderId="5" xfId="0" applyFill="1" applyBorder="1" applyAlignment="1">
      <alignment horizontal="center" vertical="center" wrapText="1"/>
    </xf>
    <xf numFmtId="0" fontId="0" fillId="13" borderId="0" xfId="0" applyFill="1"/>
    <xf numFmtId="0" fontId="23" fillId="0" borderId="5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0" fillId="14" borderId="0" xfId="0" quotePrefix="1" applyFill="1" applyAlignment="1">
      <alignment horizontal="right" vertical="center"/>
    </xf>
    <xf numFmtId="0" fontId="0" fillId="14" borderId="0" xfId="0" applyFill="1"/>
    <xf numFmtId="0" fontId="0" fillId="16" borderId="0" xfId="0" quotePrefix="1" applyFill="1" applyAlignment="1">
      <alignment horizontal="right" vertical="center"/>
    </xf>
    <xf numFmtId="0" fontId="14" fillId="16" borderId="1" xfId="0" applyFont="1" applyFill="1" applyBorder="1" applyAlignment="1">
      <alignment horizontal="center" vertical="center" wrapText="1"/>
    </xf>
    <xf numFmtId="0" fontId="0" fillId="16" borderId="0" xfId="0" applyFill="1"/>
    <xf numFmtId="0" fontId="14" fillId="16" borderId="3" xfId="0" applyFont="1" applyFill="1" applyBorder="1" applyAlignment="1">
      <alignment horizontal="center" vertical="center" wrapText="1"/>
    </xf>
    <xf numFmtId="0" fontId="23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0" fillId="17" borderId="0" xfId="1" applyNumberFormat="1" applyFont="1" applyFill="1"/>
    <xf numFmtId="165" fontId="0" fillId="0" borderId="11" xfId="1" applyNumberFormat="1" applyFont="1" applyFill="1" applyBorder="1"/>
    <xf numFmtId="165" fontId="24" fillId="4" borderId="14" xfId="1" applyNumberFormat="1" applyFont="1" applyFill="1" applyBorder="1" applyProtection="1">
      <protection locked="0"/>
    </xf>
    <xf numFmtId="165" fontId="0" fillId="4" borderId="14" xfId="1" applyNumberFormat="1" applyFont="1" applyFill="1" applyBorder="1" applyAlignment="1" applyProtection="1">
      <alignment horizontal="center"/>
      <protection locked="0"/>
    </xf>
    <xf numFmtId="0" fontId="0" fillId="15" borderId="1" xfId="0" applyFill="1" applyBorder="1" applyAlignment="1">
      <alignment horizontal="right" vertical="center" wrapText="1"/>
    </xf>
    <xf numFmtId="0" fontId="0" fillId="15" borderId="5" xfId="0" applyFill="1" applyBorder="1" applyAlignment="1">
      <alignment horizontal="right" vertical="center" wrapText="1"/>
    </xf>
    <xf numFmtId="0" fontId="0" fillId="0" borderId="0" xfId="0" quotePrefix="1" applyAlignment="1">
      <alignment horizontal="right"/>
    </xf>
    <xf numFmtId="0" fontId="0" fillId="0" borderId="0" xfId="0" quotePrefix="1" applyAlignment="1">
      <alignment horizontal="right" vertical="center"/>
    </xf>
    <xf numFmtId="0" fontId="0" fillId="2" borderId="0" xfId="0" quotePrefix="1" applyFill="1" applyAlignment="1">
      <alignment horizontal="right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/>
    <xf numFmtId="0" fontId="0" fillId="0" borderId="2" xfId="0" applyBorder="1" applyAlignment="1">
      <alignment horizontal="center" vertical="top" wrapText="1"/>
    </xf>
    <xf numFmtId="43" fontId="0" fillId="0" borderId="2" xfId="4" applyFont="1" applyFill="1" applyBorder="1" applyAlignment="1">
      <alignment horizontal="center" vertical="top" wrapText="1"/>
    </xf>
    <xf numFmtId="0" fontId="23" fillId="14" borderId="8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0" fillId="17" borderId="0" xfId="0" quotePrefix="1" applyFill="1" applyAlignment="1">
      <alignment horizontal="right" vertical="center"/>
    </xf>
    <xf numFmtId="0" fontId="14" fillId="17" borderId="8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65" fontId="0" fillId="18" borderId="14" xfId="1" applyNumberFormat="1" applyFont="1" applyFill="1" applyBorder="1" applyProtection="1">
      <protection locked="0"/>
    </xf>
    <xf numFmtId="165" fontId="2" fillId="18" borderId="14" xfId="1" applyNumberFormat="1" applyFont="1" applyFill="1" applyBorder="1" applyProtection="1">
      <protection locked="0"/>
    </xf>
    <xf numFmtId="0" fontId="16" fillId="11" borderId="17" xfId="0" applyFont="1" applyFill="1" applyBorder="1" applyAlignment="1">
      <alignment horizontal="center" vertical="center"/>
    </xf>
    <xf numFmtId="0" fontId="16" fillId="11" borderId="18" xfId="0" applyFont="1" applyFill="1" applyBorder="1" applyAlignment="1">
      <alignment horizontal="center" vertical="center"/>
    </xf>
    <xf numFmtId="0" fontId="16" fillId="11" borderId="19" xfId="0" applyFont="1" applyFill="1" applyBorder="1" applyAlignment="1">
      <alignment horizontal="center" vertical="center"/>
    </xf>
    <xf numFmtId="0" fontId="2" fillId="12" borderId="0" xfId="0" applyFont="1" applyFill="1" applyAlignment="1"/>
  </cellXfs>
  <cellStyles count="5">
    <cellStyle name="Comma" xfId="4" builtinId="3"/>
    <cellStyle name="Currency" xfId="1" builtinId="4"/>
    <cellStyle name="Currency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02"/>
  <sheetViews>
    <sheetView tabSelected="1" zoomScaleNormal="100" workbookViewId="0">
      <selection activeCell="G48" sqref="G48:I48"/>
    </sheetView>
  </sheetViews>
  <sheetFormatPr defaultRowHeight="14.45"/>
  <cols>
    <col min="1" max="1" width="9" customWidth="1"/>
    <col min="2" max="2" width="5.5703125" customWidth="1"/>
    <col min="3" max="3" width="15" customWidth="1"/>
    <col min="4" max="4" width="1.85546875" customWidth="1"/>
    <col min="5" max="5" width="48.140625" customWidth="1"/>
    <col min="6" max="6" width="13.5703125" customWidth="1"/>
    <col min="7" max="7" width="17.5703125" customWidth="1"/>
    <col min="8" max="8" width="2" customWidth="1"/>
    <col min="9" max="9" width="20.5703125" customWidth="1"/>
    <col min="10" max="11" width="15.42578125" bestFit="1" customWidth="1"/>
    <col min="12" max="17" width="15.5703125" bestFit="1" customWidth="1"/>
    <col min="18" max="20" width="15.42578125" bestFit="1" customWidth="1"/>
    <col min="21" max="21" width="15.5703125" bestFit="1" customWidth="1"/>
  </cols>
  <sheetData>
    <row r="1" spans="1:21" ht="21.75" customHeight="1">
      <c r="A1" t="s">
        <v>0</v>
      </c>
      <c r="E1" s="78" t="s">
        <v>1</v>
      </c>
    </row>
    <row r="2" spans="1:21">
      <c r="E2" s="79" t="s">
        <v>2</v>
      </c>
      <c r="G2" s="117" t="s">
        <v>3</v>
      </c>
      <c r="I2" s="76" t="s">
        <v>4</v>
      </c>
      <c r="J2" s="101" t="s">
        <v>3</v>
      </c>
      <c r="K2" s="101" t="s">
        <v>3</v>
      </c>
      <c r="L2" s="101" t="s">
        <v>3</v>
      </c>
      <c r="M2" s="101" t="s">
        <v>3</v>
      </c>
      <c r="N2" s="101" t="s">
        <v>3</v>
      </c>
      <c r="O2" s="101" t="s">
        <v>3</v>
      </c>
      <c r="P2" s="101" t="s">
        <v>3</v>
      </c>
      <c r="Q2" s="101" t="s">
        <v>3</v>
      </c>
      <c r="R2" s="101" t="s">
        <v>3</v>
      </c>
      <c r="S2" s="101" t="s">
        <v>3</v>
      </c>
      <c r="T2" s="101" t="s">
        <v>3</v>
      </c>
      <c r="U2" s="101" t="s">
        <v>3</v>
      </c>
    </row>
    <row r="3" spans="1:21" ht="15" thickBot="1"/>
    <row r="4" spans="1:21" ht="31.5" customHeight="1" thickBot="1">
      <c r="B4" s="119" t="s">
        <v>5</v>
      </c>
      <c r="C4" s="120"/>
      <c r="D4" s="120"/>
      <c r="E4" s="120"/>
      <c r="F4" s="121"/>
    </row>
    <row r="6" spans="1:21">
      <c r="A6" s="122" t="s">
        <v>6</v>
      </c>
      <c r="B6" s="122"/>
      <c r="C6" s="122"/>
      <c r="D6" s="122"/>
      <c r="E6" s="122"/>
      <c r="F6" s="122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</row>
    <row r="7" spans="1:21" ht="15" thickBot="1">
      <c r="G7" s="15"/>
      <c r="I7" s="15"/>
      <c r="J7" s="98" t="s">
        <v>7</v>
      </c>
      <c r="K7" s="98" t="s">
        <v>7</v>
      </c>
      <c r="L7" s="98" t="s">
        <v>7</v>
      </c>
      <c r="M7" s="98" t="s">
        <v>7</v>
      </c>
      <c r="N7" s="98" t="s">
        <v>7</v>
      </c>
      <c r="O7" s="98" t="s">
        <v>7</v>
      </c>
      <c r="P7" s="98" t="s">
        <v>7</v>
      </c>
      <c r="Q7" s="98" t="s">
        <v>7</v>
      </c>
      <c r="R7" s="98" t="s">
        <v>7</v>
      </c>
      <c r="S7" s="98" t="s">
        <v>7</v>
      </c>
      <c r="T7" s="98" t="s">
        <v>7</v>
      </c>
      <c r="U7" s="98" t="s">
        <v>7</v>
      </c>
    </row>
    <row r="8" spans="1:21" ht="38.1" thickTop="1" thickBot="1">
      <c r="C8" s="80" t="s">
        <v>8</v>
      </c>
      <c r="D8" s="13"/>
      <c r="E8" s="53" t="s">
        <v>9</v>
      </c>
      <c r="G8" s="54" t="s">
        <v>10</v>
      </c>
      <c r="H8" s="18"/>
      <c r="I8" s="54" t="s">
        <v>11</v>
      </c>
      <c r="J8" s="16" t="s">
        <v>12</v>
      </c>
      <c r="K8" s="16" t="s">
        <v>13</v>
      </c>
      <c r="L8" s="17" t="s">
        <v>14</v>
      </c>
      <c r="M8" s="17" t="s">
        <v>15</v>
      </c>
      <c r="N8" s="17" t="s">
        <v>16</v>
      </c>
      <c r="O8" s="17" t="s">
        <v>17</v>
      </c>
      <c r="P8" s="17" t="s">
        <v>18</v>
      </c>
      <c r="Q8" s="17" t="s">
        <v>19</v>
      </c>
      <c r="R8" s="17" t="s">
        <v>20</v>
      </c>
      <c r="S8" s="17" t="s">
        <v>21</v>
      </c>
      <c r="T8" s="17" t="s">
        <v>22</v>
      </c>
      <c r="U8" s="17" t="s">
        <v>23</v>
      </c>
    </row>
    <row r="9" spans="1:21" ht="18.95" thickTop="1">
      <c r="C9" s="66"/>
      <c r="D9" s="66"/>
      <c r="E9" s="67"/>
      <c r="G9" s="68"/>
      <c r="H9" s="19"/>
      <c r="I9" s="68"/>
      <c r="J9" s="16"/>
      <c r="K9" s="16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ht="15.95" thickBot="1">
      <c r="B10" s="3" t="s">
        <v>24</v>
      </c>
      <c r="C10" s="4"/>
      <c r="D10" s="4"/>
      <c r="E10" s="4"/>
    </row>
    <row r="11" spans="1:21" ht="24" customHeight="1" thickBot="1">
      <c r="A11" s="24" t="s">
        <v>25</v>
      </c>
      <c r="B11" s="23">
        <v>1</v>
      </c>
      <c r="C11" s="88" t="s">
        <v>26</v>
      </c>
      <c r="D11" s="20"/>
      <c r="E11" s="2" t="s">
        <v>27</v>
      </c>
      <c r="G11" s="118"/>
      <c r="H11" s="9"/>
      <c r="I11" s="40">
        <f>SUM(J11:U11)</f>
        <v>0</v>
      </c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</row>
    <row r="12" spans="1:21" ht="15" thickBot="1">
      <c r="A12" s="24" t="s">
        <v>25</v>
      </c>
      <c r="B12" s="22">
        <f>+B11+1</f>
        <v>2</v>
      </c>
      <c r="C12" s="90" t="s">
        <v>28</v>
      </c>
      <c r="D12" s="25"/>
      <c r="E12" s="1" t="s">
        <v>29</v>
      </c>
      <c r="G12" s="118"/>
      <c r="H12" s="9"/>
      <c r="I12" s="40">
        <f t="shared" ref="I12:I27" si="0">SUM(J12:U12)</f>
        <v>0</v>
      </c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</row>
    <row r="13" spans="1:21" ht="29.45" thickBot="1">
      <c r="A13" s="24" t="s">
        <v>25</v>
      </c>
      <c r="B13" s="22">
        <f t="shared" ref="B13:B28" si="1">+B12+1</f>
        <v>3</v>
      </c>
      <c r="C13" s="90" t="s">
        <v>30</v>
      </c>
      <c r="D13" s="25"/>
      <c r="E13" s="1" t="s">
        <v>31</v>
      </c>
      <c r="G13" s="118"/>
      <c r="H13" s="9"/>
      <c r="I13" s="40">
        <f t="shared" si="0"/>
        <v>0</v>
      </c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</row>
    <row r="14" spans="1:21" ht="29.45" thickBot="1">
      <c r="A14" s="24" t="s">
        <v>25</v>
      </c>
      <c r="B14" s="22">
        <f t="shared" si="1"/>
        <v>4</v>
      </c>
      <c r="C14" s="90" t="s">
        <v>32</v>
      </c>
      <c r="D14" s="25"/>
      <c r="E14" s="1" t="s">
        <v>33</v>
      </c>
      <c r="G14" s="118"/>
      <c r="H14" s="9"/>
      <c r="I14" s="40">
        <f t="shared" si="0"/>
        <v>0</v>
      </c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1:21" ht="15" thickBot="1">
      <c r="A15" s="24" t="s">
        <v>25</v>
      </c>
      <c r="B15" s="22">
        <f t="shared" si="1"/>
        <v>5</v>
      </c>
      <c r="C15" s="90" t="s">
        <v>34</v>
      </c>
      <c r="D15" s="25"/>
      <c r="E15" s="1" t="s">
        <v>35</v>
      </c>
      <c r="G15" s="118"/>
      <c r="H15" s="9"/>
      <c r="I15" s="40">
        <f t="shared" si="0"/>
        <v>0</v>
      </c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</row>
    <row r="16" spans="1:21" ht="15" thickBot="1">
      <c r="A16" s="24" t="s">
        <v>25</v>
      </c>
      <c r="B16" s="22">
        <f t="shared" si="1"/>
        <v>6</v>
      </c>
      <c r="C16" s="90" t="s">
        <v>36</v>
      </c>
      <c r="D16" s="25"/>
      <c r="E16" s="1" t="s">
        <v>37</v>
      </c>
      <c r="G16" s="118"/>
      <c r="H16" s="9"/>
      <c r="I16" s="40">
        <f t="shared" si="0"/>
        <v>0</v>
      </c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</row>
    <row r="17" spans="1:21" ht="29.45" thickBot="1">
      <c r="A17" s="24" t="s">
        <v>25</v>
      </c>
      <c r="B17" s="22">
        <f t="shared" si="1"/>
        <v>7</v>
      </c>
      <c r="C17" s="90" t="s">
        <v>38</v>
      </c>
      <c r="D17" s="25"/>
      <c r="E17" s="110" t="s">
        <v>39</v>
      </c>
      <c r="G17" s="118"/>
      <c r="H17" s="9"/>
      <c r="I17" s="40">
        <f t="shared" si="0"/>
        <v>0</v>
      </c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</row>
    <row r="18" spans="1:21" ht="29.45" thickBot="1">
      <c r="A18" s="24" t="s">
        <v>25</v>
      </c>
      <c r="B18" s="22">
        <f t="shared" si="1"/>
        <v>8</v>
      </c>
      <c r="C18" s="90" t="s">
        <v>40</v>
      </c>
      <c r="D18" s="25"/>
      <c r="E18" s="111" t="s">
        <v>41</v>
      </c>
      <c r="G18" s="118"/>
      <c r="H18" s="9"/>
      <c r="I18" s="40">
        <f t="shared" si="0"/>
        <v>0</v>
      </c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</row>
    <row r="19" spans="1:21" ht="20.45" customHeight="1" thickBot="1">
      <c r="A19" s="24" t="s">
        <v>25</v>
      </c>
      <c r="B19" s="22">
        <f t="shared" si="1"/>
        <v>9</v>
      </c>
      <c r="C19" s="90" t="s">
        <v>42</v>
      </c>
      <c r="D19" s="25"/>
      <c r="E19" s="1" t="s">
        <v>43</v>
      </c>
      <c r="G19" s="118"/>
      <c r="H19" s="9"/>
      <c r="I19" s="40">
        <f t="shared" si="0"/>
        <v>0</v>
      </c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</row>
    <row r="20" spans="1:21" ht="15" thickBot="1">
      <c r="A20" s="24" t="s">
        <v>25</v>
      </c>
      <c r="B20" s="22">
        <f t="shared" si="1"/>
        <v>10</v>
      </c>
      <c r="C20" s="90" t="s">
        <v>44</v>
      </c>
      <c r="E20" s="1" t="s">
        <v>45</v>
      </c>
      <c r="G20" s="118"/>
      <c r="H20" s="9"/>
      <c r="I20" s="40">
        <f t="shared" si="0"/>
        <v>0</v>
      </c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</row>
    <row r="21" spans="1:21" ht="15" thickBot="1">
      <c r="A21" s="24" t="s">
        <v>25</v>
      </c>
      <c r="B21" s="22">
        <f t="shared" si="1"/>
        <v>11</v>
      </c>
      <c r="C21" s="90" t="s">
        <v>46</v>
      </c>
      <c r="D21" s="25"/>
      <c r="E21" s="1" t="s">
        <v>47</v>
      </c>
      <c r="G21" s="118"/>
      <c r="H21" s="9"/>
      <c r="I21" s="40">
        <f t="shared" si="0"/>
        <v>0</v>
      </c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</row>
    <row r="22" spans="1:21" ht="15" thickBot="1">
      <c r="A22" s="24" t="s">
        <v>25</v>
      </c>
      <c r="B22" s="22">
        <f t="shared" si="1"/>
        <v>12</v>
      </c>
      <c r="C22" s="90" t="s">
        <v>48</v>
      </c>
      <c r="D22" s="25"/>
      <c r="E22" s="1" t="s">
        <v>49</v>
      </c>
      <c r="G22" s="118"/>
      <c r="H22" s="9"/>
      <c r="I22" s="40">
        <f t="shared" si="0"/>
        <v>0</v>
      </c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</row>
    <row r="23" spans="1:21" ht="15" thickBot="1">
      <c r="A23" s="24" t="s">
        <v>25</v>
      </c>
      <c r="B23" s="22">
        <f t="shared" si="1"/>
        <v>13</v>
      </c>
      <c r="C23" s="90" t="s">
        <v>50</v>
      </c>
      <c r="D23" s="25"/>
      <c r="E23" s="1" t="s">
        <v>51</v>
      </c>
      <c r="G23" s="118"/>
      <c r="H23" s="9"/>
      <c r="I23" s="40">
        <f t="shared" si="0"/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</row>
    <row r="24" spans="1:21" ht="15" thickBot="1">
      <c r="A24" s="24" t="s">
        <v>25</v>
      </c>
      <c r="B24" s="22">
        <f t="shared" si="1"/>
        <v>14</v>
      </c>
      <c r="C24" s="90" t="s">
        <v>52</v>
      </c>
      <c r="D24" s="25"/>
      <c r="E24" s="1" t="s">
        <v>53</v>
      </c>
      <c r="G24" s="118"/>
      <c r="H24" s="9"/>
      <c r="I24" s="40">
        <f t="shared" si="0"/>
        <v>0</v>
      </c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</row>
    <row r="25" spans="1:21" ht="15" thickBot="1">
      <c r="A25" s="24" t="s">
        <v>25</v>
      </c>
      <c r="B25" s="22">
        <f t="shared" si="1"/>
        <v>15</v>
      </c>
      <c r="C25" s="90" t="s">
        <v>54</v>
      </c>
      <c r="D25" s="25"/>
      <c r="E25" s="27" t="s">
        <v>55</v>
      </c>
      <c r="G25" s="118"/>
      <c r="H25" s="9"/>
      <c r="I25" s="40">
        <f t="shared" si="0"/>
        <v>0</v>
      </c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</row>
    <row r="26" spans="1:21" ht="15" thickBot="1">
      <c r="A26" s="24" t="s">
        <v>25</v>
      </c>
      <c r="B26" s="22">
        <f t="shared" si="1"/>
        <v>16</v>
      </c>
      <c r="C26" s="90" t="s">
        <v>56</v>
      </c>
      <c r="D26" s="25"/>
      <c r="E26" s="28" t="s">
        <v>57</v>
      </c>
      <c r="G26" s="118"/>
      <c r="H26" s="9"/>
      <c r="I26" s="40">
        <f t="shared" si="0"/>
        <v>0</v>
      </c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</row>
    <row r="27" spans="1:21" ht="15" thickBot="1">
      <c r="A27" s="24" t="s">
        <v>25</v>
      </c>
      <c r="B27" s="22">
        <f t="shared" si="1"/>
        <v>17</v>
      </c>
      <c r="C27" s="113" t="s">
        <v>58</v>
      </c>
      <c r="D27" s="25"/>
      <c r="E27" s="1" t="s">
        <v>59</v>
      </c>
      <c r="G27" s="118"/>
      <c r="H27" s="9"/>
      <c r="I27" s="40">
        <f t="shared" si="0"/>
        <v>0</v>
      </c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</row>
    <row r="28" spans="1:21" hidden="1">
      <c r="A28" s="24" t="s">
        <v>25</v>
      </c>
      <c r="B28" s="22">
        <f t="shared" si="1"/>
        <v>18</v>
      </c>
      <c r="C28" s="27"/>
      <c r="D28" s="27"/>
      <c r="E28" s="27"/>
      <c r="G28" s="9"/>
      <c r="H28" s="9"/>
      <c r="I28" s="31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</row>
    <row r="29" spans="1:21" ht="15.95" thickBot="1">
      <c r="B29" s="5" t="s">
        <v>60</v>
      </c>
      <c r="C29" s="7"/>
      <c r="D29" s="7"/>
      <c r="E29" s="7"/>
      <c r="F29" s="6"/>
      <c r="G29" s="33">
        <f>SUM(G11:G28)</f>
        <v>0</v>
      </c>
      <c r="H29" s="10"/>
      <c r="I29" s="34">
        <f>SUM(I11:I28)</f>
        <v>0</v>
      </c>
      <c r="J29" s="100">
        <f t="shared" ref="J29:U29" si="2">SUM(J11:J28)</f>
        <v>0</v>
      </c>
      <c r="K29" s="100">
        <f t="shared" si="2"/>
        <v>0</v>
      </c>
      <c r="L29" s="100">
        <f t="shared" si="2"/>
        <v>0</v>
      </c>
      <c r="M29" s="100">
        <f t="shared" si="2"/>
        <v>0</v>
      </c>
      <c r="N29" s="100">
        <f t="shared" si="2"/>
        <v>0</v>
      </c>
      <c r="O29" s="100">
        <f t="shared" si="2"/>
        <v>0</v>
      </c>
      <c r="P29" s="100">
        <f t="shared" si="2"/>
        <v>0</v>
      </c>
      <c r="Q29" s="100">
        <f t="shared" si="2"/>
        <v>0</v>
      </c>
      <c r="R29" s="100">
        <f t="shared" si="2"/>
        <v>0</v>
      </c>
      <c r="S29" s="100">
        <f t="shared" si="2"/>
        <v>0</v>
      </c>
      <c r="T29" s="100">
        <f t="shared" si="2"/>
        <v>0</v>
      </c>
      <c r="U29" s="100">
        <f t="shared" si="2"/>
        <v>0</v>
      </c>
    </row>
    <row r="30" spans="1:21" ht="15" thickTop="1">
      <c r="I30" s="9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</row>
    <row r="31" spans="1:21" ht="15.95" thickBot="1">
      <c r="B31" s="3" t="s">
        <v>61</v>
      </c>
      <c r="C31" s="4"/>
      <c r="D31" s="4"/>
      <c r="E31" s="4"/>
      <c r="I31" s="9"/>
      <c r="J31" s="47"/>
      <c r="K31" s="47"/>
      <c r="L31" s="46"/>
      <c r="M31" s="46"/>
      <c r="N31" s="46"/>
      <c r="O31" s="46"/>
      <c r="P31" s="46"/>
      <c r="Q31" s="46"/>
      <c r="R31" s="46"/>
      <c r="S31" s="46"/>
      <c r="T31" s="46"/>
      <c r="U31" s="46"/>
    </row>
    <row r="32" spans="1:21">
      <c r="A32" s="24" t="s">
        <v>62</v>
      </c>
      <c r="B32" s="23">
        <v>1</v>
      </c>
      <c r="C32" s="82" t="s">
        <v>63</v>
      </c>
      <c r="D32" s="27"/>
      <c r="E32" s="27" t="s">
        <v>64</v>
      </c>
      <c r="F32" s="41"/>
      <c r="G32" s="118"/>
      <c r="H32" s="9"/>
      <c r="I32" s="40">
        <f t="shared" ref="I32:I41" si="3">SUM(J32:U32)</f>
        <v>0</v>
      </c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</row>
    <row r="33" spans="1:21" ht="19.5" customHeight="1" thickBot="1">
      <c r="A33" s="24" t="s">
        <v>62</v>
      </c>
      <c r="B33" s="22">
        <f>+B32+1</f>
        <v>2</v>
      </c>
      <c r="C33" s="88" t="s">
        <v>65</v>
      </c>
      <c r="D33" s="28"/>
      <c r="E33" s="28" t="s">
        <v>66</v>
      </c>
      <c r="F33" s="42"/>
      <c r="G33" s="118"/>
      <c r="H33" s="9"/>
      <c r="I33" s="40">
        <f t="shared" si="3"/>
        <v>0</v>
      </c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</row>
    <row r="34" spans="1:21" ht="15" thickBot="1">
      <c r="A34" s="24" t="s">
        <v>62</v>
      </c>
      <c r="B34" s="22">
        <f t="shared" ref="B34:B42" si="4">+B33+1</f>
        <v>3</v>
      </c>
      <c r="C34" s="97" t="s">
        <v>67</v>
      </c>
      <c r="D34" s="26"/>
      <c r="E34" s="1" t="s">
        <v>68</v>
      </c>
      <c r="F34" s="41"/>
      <c r="G34" s="118"/>
      <c r="H34" s="9"/>
      <c r="I34" s="40">
        <f t="shared" si="3"/>
        <v>0</v>
      </c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</row>
    <row r="35" spans="1:21">
      <c r="A35" s="24" t="s">
        <v>62</v>
      </c>
      <c r="B35" s="22">
        <f t="shared" si="4"/>
        <v>4</v>
      </c>
      <c r="C35" s="97" t="s">
        <v>69</v>
      </c>
      <c r="D35" s="27"/>
      <c r="E35" s="27" t="s">
        <v>70</v>
      </c>
      <c r="F35" s="43"/>
      <c r="G35" s="118"/>
      <c r="H35" s="9"/>
      <c r="I35" s="40">
        <f t="shared" si="3"/>
        <v>0</v>
      </c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</row>
    <row r="36" spans="1:21" ht="15" thickBot="1">
      <c r="A36" s="24" t="s">
        <v>62</v>
      </c>
      <c r="B36" s="22">
        <f t="shared" si="4"/>
        <v>5</v>
      </c>
      <c r="C36" s="88" t="s">
        <v>71</v>
      </c>
      <c r="D36" s="28"/>
      <c r="E36" s="28" t="s">
        <v>51</v>
      </c>
      <c r="F36" s="44"/>
      <c r="G36" s="118"/>
      <c r="H36" s="9"/>
      <c r="I36" s="40">
        <f t="shared" si="3"/>
        <v>0</v>
      </c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</row>
    <row r="37" spans="1:21" ht="15" thickBot="1">
      <c r="A37" s="24" t="s">
        <v>62</v>
      </c>
      <c r="B37" s="22">
        <f t="shared" si="4"/>
        <v>6</v>
      </c>
      <c r="C37" s="88" t="s">
        <v>72</v>
      </c>
      <c r="D37" s="27"/>
      <c r="E37" s="1" t="s">
        <v>53</v>
      </c>
      <c r="F37" s="44"/>
      <c r="G37" s="118"/>
      <c r="H37" s="9"/>
      <c r="I37" s="40">
        <f t="shared" si="3"/>
        <v>0</v>
      </c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</row>
    <row r="38" spans="1:21" ht="15" thickBot="1">
      <c r="A38" s="24" t="s">
        <v>62</v>
      </c>
      <c r="B38" s="22">
        <f t="shared" si="4"/>
        <v>7</v>
      </c>
      <c r="C38" s="88" t="s">
        <v>73</v>
      </c>
      <c r="D38" s="28"/>
      <c r="E38" s="27" t="s">
        <v>55</v>
      </c>
      <c r="F38" s="42"/>
      <c r="G38" s="118"/>
      <c r="H38" s="9"/>
      <c r="I38" s="40">
        <f t="shared" si="3"/>
        <v>0</v>
      </c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</row>
    <row r="39" spans="1:21" ht="15" thickBot="1">
      <c r="A39" s="24" t="s">
        <v>62</v>
      </c>
      <c r="B39" s="22">
        <f t="shared" si="4"/>
        <v>8</v>
      </c>
      <c r="C39" s="88" t="s">
        <v>74</v>
      </c>
      <c r="D39" s="28"/>
      <c r="E39" s="28" t="s">
        <v>57</v>
      </c>
      <c r="G39" s="118"/>
      <c r="H39" s="9"/>
      <c r="I39" s="40">
        <f t="shared" si="3"/>
        <v>0</v>
      </c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</row>
    <row r="40" spans="1:21" ht="15" thickBot="1">
      <c r="A40" s="24" t="s">
        <v>62</v>
      </c>
      <c r="B40" s="22">
        <f t="shared" si="4"/>
        <v>9</v>
      </c>
      <c r="C40" s="84" t="s">
        <v>75</v>
      </c>
      <c r="D40" s="25"/>
      <c r="E40" s="1" t="s">
        <v>76</v>
      </c>
      <c r="G40" s="118"/>
      <c r="H40" s="9"/>
      <c r="I40" s="40">
        <f t="shared" si="3"/>
        <v>0</v>
      </c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</row>
    <row r="41" spans="1:21" ht="29.1">
      <c r="A41" s="24" t="s">
        <v>62</v>
      </c>
      <c r="B41" s="22">
        <f t="shared" si="4"/>
        <v>10</v>
      </c>
      <c r="C41" s="83" t="s">
        <v>77</v>
      </c>
      <c r="D41" s="73"/>
      <c r="E41" s="74" t="s">
        <v>78</v>
      </c>
      <c r="G41" s="118"/>
      <c r="H41" s="9"/>
      <c r="I41" s="40">
        <f t="shared" si="3"/>
        <v>0</v>
      </c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</row>
    <row r="42" spans="1:21" hidden="1">
      <c r="A42" s="24" t="s">
        <v>62</v>
      </c>
      <c r="B42" s="22">
        <f t="shared" si="4"/>
        <v>11</v>
      </c>
      <c r="C42" s="27"/>
      <c r="D42" s="27"/>
      <c r="E42" s="27"/>
      <c r="G42" s="9"/>
      <c r="H42" s="9"/>
      <c r="I42" s="30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15.95" thickBot="1">
      <c r="B43" s="5" t="s">
        <v>79</v>
      </c>
      <c r="C43" s="7"/>
      <c r="D43" s="7"/>
      <c r="E43" s="7"/>
      <c r="F43" s="6"/>
      <c r="G43" s="33">
        <f>SUM(G32:G42)</f>
        <v>0</v>
      </c>
      <c r="H43" s="29"/>
      <c r="I43" s="35">
        <f>SUM(I32:I42)</f>
        <v>0</v>
      </c>
      <c r="J43" s="10">
        <f t="shared" ref="J43:U43" si="5">SUM(J32:J42)</f>
        <v>0</v>
      </c>
      <c r="K43" s="10">
        <f t="shared" si="5"/>
        <v>0</v>
      </c>
      <c r="L43" s="10">
        <f t="shared" si="5"/>
        <v>0</v>
      </c>
      <c r="M43" s="10">
        <f t="shared" si="5"/>
        <v>0</v>
      </c>
      <c r="N43" s="10">
        <f t="shared" si="5"/>
        <v>0</v>
      </c>
      <c r="O43" s="10">
        <f t="shared" si="5"/>
        <v>0</v>
      </c>
      <c r="P43" s="10">
        <f t="shared" si="5"/>
        <v>0</v>
      </c>
      <c r="Q43" s="10">
        <f t="shared" si="5"/>
        <v>0</v>
      </c>
      <c r="R43" s="10">
        <f t="shared" si="5"/>
        <v>0</v>
      </c>
      <c r="S43" s="10">
        <f t="shared" si="5"/>
        <v>0</v>
      </c>
      <c r="T43" s="10">
        <f t="shared" si="5"/>
        <v>0</v>
      </c>
      <c r="U43" s="10">
        <f t="shared" si="5"/>
        <v>0</v>
      </c>
    </row>
    <row r="44" spans="1:21" ht="15" thickTop="1"/>
    <row r="45" spans="1:21">
      <c r="A45" s="122" t="s">
        <v>80</v>
      </c>
      <c r="B45" s="122"/>
      <c r="C45" s="122"/>
      <c r="D45" s="122"/>
      <c r="E45" s="122"/>
      <c r="F45" s="69"/>
      <c r="G45" s="69"/>
      <c r="H45" s="69"/>
      <c r="I45" s="69"/>
    </row>
    <row r="46" spans="1:21" ht="6" customHeight="1"/>
    <row r="47" spans="1:21" ht="15" thickBot="1"/>
    <row r="48" spans="1:21" ht="41.25" customHeight="1" thickBot="1">
      <c r="C48" s="19" t="s">
        <v>81</v>
      </c>
      <c r="E48" s="55" t="s">
        <v>82</v>
      </c>
      <c r="F48" s="19"/>
      <c r="G48" s="54" t="s">
        <v>83</v>
      </c>
      <c r="H48" s="19"/>
      <c r="I48" s="54" t="s">
        <v>11</v>
      </c>
    </row>
    <row r="49" spans="1:10" ht="15" thickBot="1">
      <c r="E49" s="21"/>
    </row>
    <row r="50" spans="1:10" ht="15.6" thickTop="1" thickBot="1">
      <c r="C50" s="36"/>
      <c r="D50" s="36"/>
      <c r="E50" s="37" t="s">
        <v>84</v>
      </c>
      <c r="F50" s="36"/>
      <c r="G50" s="36"/>
      <c r="H50" s="36"/>
      <c r="I50" s="36"/>
      <c r="J50" s="36"/>
    </row>
    <row r="51" spans="1:10" ht="31.5" thickTop="1" thickBot="1">
      <c r="A51" s="24" t="s">
        <v>85</v>
      </c>
      <c r="B51" s="23">
        <v>1</v>
      </c>
      <c r="C51" s="72"/>
      <c r="E51" s="48" t="s">
        <v>86</v>
      </c>
      <c r="F51" s="9"/>
      <c r="G51" s="60">
        <f>+G29-G43</f>
        <v>0</v>
      </c>
      <c r="H51" s="60"/>
      <c r="I51" s="60">
        <f>+I29-I43</f>
        <v>0</v>
      </c>
    </row>
    <row r="52" spans="1:10" ht="15.6" thickTop="1" thickBot="1">
      <c r="A52" s="24" t="s">
        <v>85</v>
      </c>
      <c r="B52" s="23">
        <v>2</v>
      </c>
      <c r="C52" s="15"/>
      <c r="E52" s="50" t="s">
        <v>87</v>
      </c>
      <c r="F52" s="51"/>
      <c r="G52" s="51"/>
      <c r="H52" s="51"/>
      <c r="I52" s="61">
        <f>I51-MAX(C51,G51)</f>
        <v>0</v>
      </c>
    </row>
    <row r="53" spans="1:10" ht="6.75" customHeight="1" thickTop="1" thickBot="1">
      <c r="A53" s="24"/>
      <c r="B53" s="23"/>
      <c r="E53" s="11"/>
    </row>
    <row r="54" spans="1:10" ht="15.6" thickTop="1" thickBot="1">
      <c r="C54" s="36"/>
      <c r="D54" s="36"/>
      <c r="E54" s="37" t="s">
        <v>88</v>
      </c>
      <c r="F54" s="36"/>
      <c r="G54" s="36"/>
      <c r="H54" s="36"/>
      <c r="I54" s="36"/>
      <c r="J54" s="36"/>
    </row>
    <row r="55" spans="1:10" ht="31.5" thickTop="1" thickBot="1">
      <c r="A55" s="24" t="s">
        <v>85</v>
      </c>
      <c r="B55" s="23">
        <v>3</v>
      </c>
      <c r="C55" s="72"/>
      <c r="E55" s="48" t="s">
        <v>89</v>
      </c>
      <c r="F55" s="49"/>
      <c r="G55" s="60">
        <f>+G29-G34-G35-G36-G37-G38-G40</f>
        <v>0</v>
      </c>
      <c r="H55" s="60"/>
      <c r="I55" s="60">
        <f>+I29-I34-I35-I36-I37-I38-I40</f>
        <v>0</v>
      </c>
    </row>
    <row r="56" spans="1:10" ht="15.6" thickTop="1" thickBot="1">
      <c r="A56" s="24" t="s">
        <v>85</v>
      </c>
      <c r="B56" s="23">
        <v>4</v>
      </c>
      <c r="C56" s="15"/>
      <c r="E56" s="50" t="s">
        <v>87</v>
      </c>
      <c r="F56" s="51"/>
      <c r="G56" s="51"/>
      <c r="H56" s="51"/>
      <c r="I56" s="61">
        <f>I55-MAX(C55,G55)</f>
        <v>0</v>
      </c>
    </row>
    <row r="57" spans="1:10" ht="5.25" customHeight="1" thickTop="1" thickBot="1">
      <c r="A57" s="24"/>
      <c r="B57" s="23"/>
      <c r="E57" s="11"/>
    </row>
    <row r="58" spans="1:10" ht="51" thickTop="1" thickBot="1">
      <c r="A58" s="24" t="s">
        <v>85</v>
      </c>
      <c r="B58" s="23">
        <v>5</v>
      </c>
      <c r="E58" s="77" t="s">
        <v>90</v>
      </c>
      <c r="G58" s="57"/>
      <c r="I58" s="57"/>
    </row>
    <row r="59" spans="1:10" ht="7.5" customHeight="1" thickTop="1" thickBot="1">
      <c r="A59" s="24"/>
      <c r="B59" s="23"/>
      <c r="E59" s="12"/>
    </row>
    <row r="60" spans="1:10" ht="15.6" thickTop="1" thickBot="1">
      <c r="C60" s="36"/>
      <c r="D60" s="36"/>
      <c r="E60" s="37" t="s">
        <v>91</v>
      </c>
      <c r="F60" s="36"/>
      <c r="G60" s="36"/>
      <c r="H60" s="36"/>
      <c r="I60" s="36"/>
      <c r="J60" s="36"/>
    </row>
    <row r="61" spans="1:10" ht="31.5" thickTop="1" thickBot="1">
      <c r="A61" s="24" t="s">
        <v>85</v>
      </c>
      <c r="B61" s="23">
        <v>6</v>
      </c>
      <c r="C61" s="72"/>
      <c r="E61" s="48" t="s">
        <v>92</v>
      </c>
      <c r="F61" s="9"/>
      <c r="G61" s="63" t="e">
        <f>+G51/G58</f>
        <v>#DIV/0!</v>
      </c>
      <c r="H61" s="62"/>
      <c r="I61" s="63" t="e">
        <f>+I51/I58</f>
        <v>#DIV/0!</v>
      </c>
    </row>
    <row r="62" spans="1:10" ht="15.6" thickTop="1" thickBot="1">
      <c r="A62" s="24" t="s">
        <v>85</v>
      </c>
      <c r="B62" s="23">
        <v>7</v>
      </c>
      <c r="C62" s="15"/>
      <c r="E62" s="50" t="s">
        <v>87</v>
      </c>
      <c r="F62" s="51"/>
      <c r="G62" s="52"/>
      <c r="H62" s="52"/>
      <c r="I62" s="75" t="e">
        <f>I61-MAX(C61,G61)</f>
        <v>#DIV/0!</v>
      </c>
    </row>
    <row r="63" spans="1:10" ht="9.75" customHeight="1" thickTop="1" thickBot="1">
      <c r="C63" s="15"/>
      <c r="E63" s="11"/>
      <c r="G63" s="8"/>
      <c r="H63" s="8"/>
      <c r="I63" s="8"/>
    </row>
    <row r="64" spans="1:10" ht="15.6" thickTop="1" thickBot="1">
      <c r="C64" s="36"/>
      <c r="D64" s="36"/>
      <c r="E64" s="38" t="s">
        <v>93</v>
      </c>
      <c r="F64" s="36"/>
      <c r="G64" s="39"/>
      <c r="H64" s="39"/>
      <c r="I64" s="39"/>
      <c r="J64" s="36"/>
    </row>
    <row r="65" spans="1:9" ht="31.5" thickTop="1" thickBot="1">
      <c r="A65" s="24" t="s">
        <v>85</v>
      </c>
      <c r="B65" s="23">
        <v>8</v>
      </c>
      <c r="C65" s="72"/>
      <c r="E65" s="48" t="s">
        <v>94</v>
      </c>
      <c r="F65" s="9"/>
      <c r="G65" s="63" t="e">
        <f>+G55/G58</f>
        <v>#DIV/0!</v>
      </c>
      <c r="H65" s="62"/>
      <c r="I65" s="63" t="e">
        <f>+I55/I58</f>
        <v>#DIV/0!</v>
      </c>
    </row>
    <row r="66" spans="1:9" ht="15.6" thickTop="1" thickBot="1">
      <c r="A66" s="24" t="s">
        <v>85</v>
      </c>
      <c r="B66" s="23">
        <v>9</v>
      </c>
      <c r="C66" s="15"/>
      <c r="E66" s="50" t="s">
        <v>87</v>
      </c>
      <c r="F66" s="51"/>
      <c r="G66" s="51"/>
      <c r="H66" s="51"/>
      <c r="I66" s="75" t="e">
        <f>I65-MAX(C65,G65)</f>
        <v>#DIV/0!</v>
      </c>
    </row>
    <row r="67" spans="1:9" ht="7.5" customHeight="1" thickTop="1" thickBot="1">
      <c r="C67" s="15"/>
      <c r="E67" s="11"/>
    </row>
    <row r="68" spans="1:9" ht="15.6" thickTop="1" thickBot="1"/>
    <row r="69" spans="1:9" ht="20.100000000000001" customHeight="1" thickBot="1">
      <c r="B69" s="85" t="s">
        <v>26</v>
      </c>
      <c r="C69" s="86" t="s">
        <v>95</v>
      </c>
      <c r="E69" s="103" t="s">
        <v>96</v>
      </c>
      <c r="F69" s="93" t="s">
        <v>32</v>
      </c>
      <c r="G69" s="94" t="s">
        <v>97</v>
      </c>
      <c r="I69" s="105"/>
    </row>
    <row r="70" spans="1:9" ht="20.100000000000001" customHeight="1" thickBot="1">
      <c r="B70" s="87"/>
      <c r="C70" s="86" t="s">
        <v>98</v>
      </c>
      <c r="E70" s="103" t="s">
        <v>99</v>
      </c>
      <c r="F70" s="95"/>
      <c r="G70" s="96" t="s">
        <v>100</v>
      </c>
    </row>
    <row r="71" spans="1:9" ht="20.100000000000001" customHeight="1" thickBot="1">
      <c r="B71" s="87"/>
      <c r="C71" s="86" t="s">
        <v>101</v>
      </c>
      <c r="E71" s="104" t="s">
        <v>102</v>
      </c>
      <c r="F71" s="95"/>
      <c r="G71" s="96" t="s">
        <v>103</v>
      </c>
    </row>
    <row r="72" spans="1:9" ht="20.100000000000001" customHeight="1" thickBot="1">
      <c r="B72" s="87"/>
      <c r="C72" s="86" t="s">
        <v>104</v>
      </c>
      <c r="E72" s="104" t="s">
        <v>105</v>
      </c>
      <c r="F72" s="95"/>
      <c r="G72" s="96" t="s">
        <v>106</v>
      </c>
    </row>
    <row r="73" spans="1:9" ht="20.100000000000001" customHeight="1" thickBot="1">
      <c r="B73" s="87"/>
      <c r="C73" s="86" t="s">
        <v>107</v>
      </c>
      <c r="E73" s="104" t="s">
        <v>108</v>
      </c>
      <c r="F73" s="95"/>
      <c r="G73" s="96" t="s">
        <v>109</v>
      </c>
    </row>
    <row r="74" spans="1:9" ht="20.100000000000001" customHeight="1" thickBot="1">
      <c r="B74" s="87"/>
      <c r="C74" s="86" t="s">
        <v>110</v>
      </c>
      <c r="E74" s="104" t="s">
        <v>111</v>
      </c>
      <c r="F74" s="95"/>
      <c r="G74" s="96" t="s">
        <v>112</v>
      </c>
    </row>
    <row r="75" spans="1:9" ht="20.100000000000001" customHeight="1" thickBot="1">
      <c r="B75" s="87"/>
      <c r="C75" s="86" t="s">
        <v>113</v>
      </c>
      <c r="E75" s="104" t="s">
        <v>114</v>
      </c>
      <c r="F75" s="95"/>
      <c r="G75" s="96" t="s">
        <v>115</v>
      </c>
    </row>
    <row r="76" spans="1:9" ht="20.100000000000001" customHeight="1" thickBot="1">
      <c r="B76" s="87"/>
      <c r="C76" s="86" t="s">
        <v>116</v>
      </c>
      <c r="E76" s="104" t="s">
        <v>117</v>
      </c>
      <c r="F76" s="95"/>
      <c r="G76" s="96" t="s">
        <v>118</v>
      </c>
      <c r="I76" s="105"/>
    </row>
    <row r="77" spans="1:9" ht="20.100000000000001" customHeight="1" thickBot="1">
      <c r="B77" s="107" t="s">
        <v>28</v>
      </c>
      <c r="C77" s="108" t="s">
        <v>119</v>
      </c>
      <c r="E77" s="104" t="s">
        <v>120</v>
      </c>
      <c r="F77" s="91" t="s">
        <v>67</v>
      </c>
      <c r="G77" s="112" t="s">
        <v>121</v>
      </c>
    </row>
    <row r="78" spans="1:9" ht="20.100000000000001" customHeight="1" thickBot="1">
      <c r="B78" s="109"/>
      <c r="C78" s="108" t="s">
        <v>122</v>
      </c>
      <c r="E78" s="104" t="s">
        <v>123</v>
      </c>
      <c r="F78" s="92"/>
      <c r="G78" s="112" t="s">
        <v>124</v>
      </c>
    </row>
    <row r="79" spans="1:9" ht="20.100000000000001" customHeight="1" thickBot="1">
      <c r="B79" s="109"/>
      <c r="C79" s="108" t="s">
        <v>125</v>
      </c>
      <c r="E79" s="104" t="s">
        <v>126</v>
      </c>
      <c r="F79" s="92"/>
      <c r="G79" s="112" t="s">
        <v>127</v>
      </c>
    </row>
    <row r="80" spans="1:9" ht="20.100000000000001" customHeight="1" thickBot="1">
      <c r="B80" s="109"/>
      <c r="C80" s="108" t="s">
        <v>128</v>
      </c>
      <c r="E80" s="104" t="s">
        <v>129</v>
      </c>
      <c r="F80" s="92"/>
      <c r="G80" s="112" t="s">
        <v>130</v>
      </c>
      <c r="I80" s="106"/>
    </row>
    <row r="81" spans="5:9" ht="20.100000000000001" customHeight="1" thickBot="1">
      <c r="E81" s="104" t="s">
        <v>131</v>
      </c>
      <c r="F81" s="92"/>
      <c r="G81" s="112" t="s">
        <v>132</v>
      </c>
    </row>
    <row r="82" spans="5:9" ht="20.100000000000001" customHeight="1" thickBot="1">
      <c r="E82" s="104" t="s">
        <v>133</v>
      </c>
      <c r="F82" s="92"/>
      <c r="G82" s="112" t="s">
        <v>134</v>
      </c>
    </row>
    <row r="83" spans="5:9" ht="20.100000000000001" customHeight="1">
      <c r="F83" s="114" t="s">
        <v>69</v>
      </c>
      <c r="G83" s="115" t="s">
        <v>135</v>
      </c>
    </row>
    <row r="84" spans="5:9" ht="20.100000000000001" customHeight="1"/>
    <row r="85" spans="5:9" ht="20.100000000000001" customHeight="1"/>
    <row r="86" spans="5:9" ht="20.100000000000001" customHeight="1"/>
    <row r="87" spans="5:9" ht="20.100000000000001" customHeight="1"/>
    <row r="88" spans="5:9" ht="20.100000000000001" customHeight="1"/>
    <row r="89" spans="5:9" ht="20.100000000000001" customHeight="1"/>
    <row r="90" spans="5:9" ht="20.100000000000001" customHeight="1"/>
    <row r="91" spans="5:9" ht="20.100000000000001" customHeight="1"/>
    <row r="92" spans="5:9" ht="20.100000000000001" customHeight="1">
      <c r="I92" s="106"/>
    </row>
    <row r="93" spans="5:9" ht="20.100000000000001" customHeight="1"/>
    <row r="94" spans="5:9" ht="20.100000000000001" customHeight="1"/>
    <row r="95" spans="5:9" ht="20.100000000000001" customHeight="1"/>
    <row r="96" spans="5:9" ht="20.100000000000001" customHeight="1">
      <c r="I96" s="106"/>
    </row>
    <row r="97" spans="9:9" ht="20.100000000000001" customHeight="1"/>
    <row r="98" spans="9:9" ht="20.100000000000001" customHeight="1"/>
    <row r="99" spans="9:9" ht="20.100000000000001" customHeight="1">
      <c r="I99" s="106"/>
    </row>
    <row r="100" spans="9:9" ht="20.100000000000001" customHeight="1"/>
    <row r="101" spans="9:9" ht="20.100000000000001" customHeight="1"/>
    <row r="102" spans="9:9" ht="20.100000000000001" customHeight="1"/>
  </sheetData>
  <sheetProtection algorithmName="SHA-512" hashValue="41i1AlKc5XlHKSGE7FhAUE4m3QNiXShOc/wR67wfSfY09o67zBc2F0p6HnnpM5nhevM83yUzNNIeGysutLltXw==" saltValue="1yoU3c8dRDyEXJ6+N6fKxQ==" spinCount="100000" sheet="1" objects="1" scenarios="1"/>
  <mergeCells count="3">
    <mergeCell ref="B4:F4"/>
    <mergeCell ref="A6:F6"/>
    <mergeCell ref="A45:E45"/>
  </mergeCells>
  <phoneticPr fontId="26" type="noConversion"/>
  <pageMargins left="0" right="0" top="0" bottom="0" header="0.3" footer="0.3"/>
  <pageSetup scale="3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99"/>
  <sheetViews>
    <sheetView workbookViewId="0">
      <selection activeCell="I10" sqref="I10"/>
    </sheetView>
  </sheetViews>
  <sheetFormatPr defaultRowHeight="14.45"/>
  <cols>
    <col min="1" max="1" width="9" customWidth="1"/>
    <col min="2" max="2" width="5.5703125" customWidth="1"/>
    <col min="3" max="3" width="15" customWidth="1"/>
    <col min="4" max="4" width="1.85546875" customWidth="1"/>
    <col min="5" max="5" width="48.140625" customWidth="1"/>
    <col min="6" max="6" width="13.5703125" customWidth="1"/>
    <col min="7" max="7" width="18" bestFit="1" customWidth="1"/>
    <col min="8" max="8" width="2" customWidth="1"/>
    <col min="9" max="9" width="20.5703125" customWidth="1"/>
    <col min="10" max="10" width="24" customWidth="1"/>
    <col min="11" max="11" width="23.5703125" customWidth="1"/>
    <col min="12" max="21" width="11.85546875" hidden="1" customWidth="1"/>
    <col min="22" max="22" width="0" hidden="1" customWidth="1"/>
    <col min="25" max="25" width="28.140625" customWidth="1"/>
  </cols>
  <sheetData>
    <row r="1" spans="1:25" ht="22.5" customHeight="1">
      <c r="A1" t="s">
        <v>0</v>
      </c>
      <c r="E1" s="78" t="s">
        <v>1</v>
      </c>
    </row>
    <row r="2" spans="1:25">
      <c r="E2" s="79" t="s">
        <v>2</v>
      </c>
      <c r="G2" s="117" t="s">
        <v>3</v>
      </c>
      <c r="I2" s="76" t="s">
        <v>4</v>
      </c>
      <c r="J2" s="102" t="s">
        <v>3</v>
      </c>
      <c r="K2" s="102" t="s">
        <v>3</v>
      </c>
    </row>
    <row r="3" spans="1:25" ht="15" thickBot="1"/>
    <row r="4" spans="1:25" ht="34.5" customHeight="1" thickBot="1">
      <c r="B4" s="119" t="s">
        <v>5</v>
      </c>
      <c r="C4" s="120"/>
      <c r="D4" s="120"/>
      <c r="E4" s="120"/>
      <c r="F4" s="121"/>
      <c r="J4" s="15"/>
    </row>
    <row r="5" spans="1:25">
      <c r="J5" s="6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5">
      <c r="A6" s="122" t="s">
        <v>6</v>
      </c>
      <c r="B6" s="122"/>
      <c r="C6" s="122"/>
      <c r="D6" s="122"/>
      <c r="E6" s="122"/>
      <c r="F6" s="69"/>
      <c r="G6" s="69"/>
      <c r="H6" s="69"/>
      <c r="I6" s="69"/>
      <c r="J6" s="70"/>
      <c r="K6" s="71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5" ht="18" customHeight="1" thickBot="1">
      <c r="J7" s="65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5" ht="45.6" thickTop="1" thickBot="1">
      <c r="C8" s="80" t="s">
        <v>8</v>
      </c>
      <c r="D8" s="13"/>
      <c r="E8" s="53" t="s">
        <v>9</v>
      </c>
      <c r="G8" s="54" t="s">
        <v>10</v>
      </c>
      <c r="H8" s="18"/>
      <c r="I8" s="54" t="s">
        <v>11</v>
      </c>
      <c r="J8" s="58" t="s">
        <v>136</v>
      </c>
      <c r="K8" s="59" t="s">
        <v>137</v>
      </c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5" ht="15" thickTop="1"/>
    <row r="10" spans="1:25" ht="15.95" thickBot="1">
      <c r="B10" s="3" t="s">
        <v>24</v>
      </c>
      <c r="C10" s="4"/>
      <c r="D10" s="4"/>
      <c r="E10" s="4"/>
    </row>
    <row r="11" spans="1:25" ht="24" customHeight="1" thickBot="1">
      <c r="A11" s="24" t="s">
        <v>25</v>
      </c>
      <c r="B11" s="23">
        <v>1</v>
      </c>
      <c r="C11" s="88" t="s">
        <v>26</v>
      </c>
      <c r="D11" s="20"/>
      <c r="E11" s="2" t="s">
        <v>27</v>
      </c>
      <c r="G11" s="118"/>
      <c r="H11" s="9"/>
      <c r="I11" s="40">
        <f t="shared" ref="I11:I27" si="0">SUM(J11:U11)</f>
        <v>0</v>
      </c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</row>
    <row r="12" spans="1:25" ht="15" thickBot="1">
      <c r="A12" s="24" t="s">
        <v>25</v>
      </c>
      <c r="B12" s="22">
        <f>+B11+1</f>
        <v>2</v>
      </c>
      <c r="C12" s="90" t="s">
        <v>28</v>
      </c>
      <c r="D12" s="25"/>
      <c r="E12" s="1" t="s">
        <v>29</v>
      </c>
      <c r="G12" s="118"/>
      <c r="H12" s="9"/>
      <c r="I12" s="40">
        <f t="shared" si="0"/>
        <v>0</v>
      </c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</row>
    <row r="13" spans="1:25" ht="29.45" thickBot="1">
      <c r="A13" s="24" t="s">
        <v>25</v>
      </c>
      <c r="B13" s="22">
        <f t="shared" ref="B13:B28" si="1">+B12+1</f>
        <v>3</v>
      </c>
      <c r="C13" s="90" t="s">
        <v>30</v>
      </c>
      <c r="D13" s="25"/>
      <c r="E13" s="1" t="s">
        <v>31</v>
      </c>
      <c r="G13" s="118"/>
      <c r="H13" s="9"/>
      <c r="I13" s="40">
        <f t="shared" si="0"/>
        <v>0</v>
      </c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Y13" s="90"/>
    </row>
    <row r="14" spans="1:25" ht="29.45" thickBot="1">
      <c r="A14" s="24" t="s">
        <v>25</v>
      </c>
      <c r="B14" s="22">
        <f t="shared" si="1"/>
        <v>4</v>
      </c>
      <c r="C14" s="90" t="s">
        <v>32</v>
      </c>
      <c r="D14" s="25"/>
      <c r="E14" s="1" t="s">
        <v>33</v>
      </c>
      <c r="G14" s="118"/>
      <c r="H14" s="9"/>
      <c r="I14" s="40">
        <f t="shared" si="0"/>
        <v>0</v>
      </c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Y14" s="81"/>
    </row>
    <row r="15" spans="1:25" ht="15" thickBot="1">
      <c r="A15" s="24" t="s">
        <v>25</v>
      </c>
      <c r="B15" s="22">
        <f t="shared" si="1"/>
        <v>5</v>
      </c>
      <c r="C15" s="90" t="s">
        <v>34</v>
      </c>
      <c r="D15" s="25"/>
      <c r="E15" s="1" t="s">
        <v>35</v>
      </c>
      <c r="G15" s="118"/>
      <c r="H15" s="9"/>
      <c r="I15" s="40">
        <f t="shared" si="0"/>
        <v>0</v>
      </c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Y15" s="81"/>
    </row>
    <row r="16" spans="1:25" ht="15" thickBot="1">
      <c r="A16" s="24" t="s">
        <v>25</v>
      </c>
      <c r="B16" s="22">
        <f t="shared" si="1"/>
        <v>6</v>
      </c>
      <c r="C16" s="90" t="s">
        <v>36</v>
      </c>
      <c r="D16" s="25"/>
      <c r="E16" s="1" t="s">
        <v>37</v>
      </c>
      <c r="G16" s="118"/>
      <c r="H16" s="9"/>
      <c r="I16" s="40">
        <f t="shared" si="0"/>
        <v>0</v>
      </c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Y16" s="81"/>
    </row>
    <row r="17" spans="1:25" ht="29.45" thickBot="1">
      <c r="A17" s="24" t="s">
        <v>25</v>
      </c>
      <c r="B17" s="22">
        <f t="shared" si="1"/>
        <v>7</v>
      </c>
      <c r="C17" s="90" t="s">
        <v>38</v>
      </c>
      <c r="D17" s="25"/>
      <c r="E17" s="110" t="s">
        <v>39</v>
      </c>
      <c r="G17" s="118"/>
      <c r="H17" s="9"/>
      <c r="I17" s="40">
        <f t="shared" si="0"/>
        <v>0</v>
      </c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</row>
    <row r="18" spans="1:25" ht="29.45" thickBot="1">
      <c r="A18" s="24" t="s">
        <v>25</v>
      </c>
      <c r="B18" s="22">
        <f t="shared" si="1"/>
        <v>8</v>
      </c>
      <c r="C18" s="90" t="s">
        <v>40</v>
      </c>
      <c r="D18" s="25"/>
      <c r="E18" s="111" t="s">
        <v>41</v>
      </c>
      <c r="G18" s="118"/>
      <c r="H18" s="9"/>
      <c r="I18" s="40">
        <f t="shared" si="0"/>
        <v>0</v>
      </c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</row>
    <row r="19" spans="1:25" ht="29.45" thickBot="1">
      <c r="A19" s="24" t="s">
        <v>25</v>
      </c>
      <c r="B19" s="22">
        <f t="shared" si="1"/>
        <v>9</v>
      </c>
      <c r="C19" s="90" t="s">
        <v>42</v>
      </c>
      <c r="D19" s="25"/>
      <c r="E19" s="1" t="s">
        <v>43</v>
      </c>
      <c r="G19" s="118"/>
      <c r="H19" s="9"/>
      <c r="I19" s="40">
        <f t="shared" si="0"/>
        <v>0</v>
      </c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</row>
    <row r="20" spans="1:25" ht="15" thickBot="1">
      <c r="A20" s="24" t="s">
        <v>25</v>
      </c>
      <c r="B20" s="22">
        <f t="shared" si="1"/>
        <v>10</v>
      </c>
      <c r="C20" s="90" t="s">
        <v>44</v>
      </c>
      <c r="E20" s="1" t="s">
        <v>45</v>
      </c>
      <c r="G20" s="118"/>
      <c r="H20" s="9"/>
      <c r="I20" s="40">
        <f t="shared" si="0"/>
        <v>0</v>
      </c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Y20" s="90"/>
    </row>
    <row r="21" spans="1:25" ht="15" thickBot="1">
      <c r="A21" s="24" t="s">
        <v>25</v>
      </c>
      <c r="B21" s="22">
        <f t="shared" si="1"/>
        <v>11</v>
      </c>
      <c r="C21" s="90" t="s">
        <v>46</v>
      </c>
      <c r="D21" s="25"/>
      <c r="E21" s="1" t="s">
        <v>47</v>
      </c>
      <c r="G21" s="118"/>
      <c r="H21" s="9"/>
      <c r="I21" s="40">
        <f t="shared" si="0"/>
        <v>0</v>
      </c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Y21" s="90"/>
    </row>
    <row r="22" spans="1:25" ht="15" thickBot="1">
      <c r="A22" s="24" t="s">
        <v>25</v>
      </c>
      <c r="B22" s="22">
        <f t="shared" si="1"/>
        <v>12</v>
      </c>
      <c r="C22" s="90" t="s">
        <v>48</v>
      </c>
      <c r="D22" s="25"/>
      <c r="E22" s="1" t="s">
        <v>49</v>
      </c>
      <c r="G22" s="118"/>
      <c r="H22" s="9"/>
      <c r="I22" s="40">
        <f t="shared" si="0"/>
        <v>0</v>
      </c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Y22" s="90"/>
    </row>
    <row r="23" spans="1:25" ht="15" thickBot="1">
      <c r="A23" s="24" t="s">
        <v>25</v>
      </c>
      <c r="B23" s="22">
        <f t="shared" si="1"/>
        <v>13</v>
      </c>
      <c r="C23" s="90" t="s">
        <v>50</v>
      </c>
      <c r="D23" s="25"/>
      <c r="E23" s="1" t="s">
        <v>51</v>
      </c>
      <c r="G23" s="118"/>
      <c r="H23" s="9"/>
      <c r="I23" s="40">
        <f t="shared" si="0"/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</row>
    <row r="24" spans="1:25" ht="15" thickBot="1">
      <c r="A24" s="24" t="s">
        <v>25</v>
      </c>
      <c r="B24" s="22">
        <f t="shared" si="1"/>
        <v>14</v>
      </c>
      <c r="C24" s="90" t="s">
        <v>52</v>
      </c>
      <c r="D24" s="25"/>
      <c r="E24" s="1" t="s">
        <v>53</v>
      </c>
      <c r="G24" s="118"/>
      <c r="H24" s="9"/>
      <c r="I24" s="40">
        <f t="shared" si="0"/>
        <v>0</v>
      </c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</row>
    <row r="25" spans="1:25" ht="15" thickBot="1">
      <c r="A25" s="24" t="s">
        <v>25</v>
      </c>
      <c r="B25" s="22">
        <f t="shared" si="1"/>
        <v>15</v>
      </c>
      <c r="C25" s="90" t="s">
        <v>54</v>
      </c>
      <c r="D25" s="25"/>
      <c r="E25" s="27" t="s">
        <v>55</v>
      </c>
      <c r="G25" s="118"/>
      <c r="H25" s="9"/>
      <c r="I25" s="40">
        <f t="shared" si="0"/>
        <v>0</v>
      </c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</row>
    <row r="26" spans="1:25" ht="15" thickBot="1">
      <c r="A26" s="24" t="s">
        <v>25</v>
      </c>
      <c r="B26" s="22">
        <f t="shared" si="1"/>
        <v>16</v>
      </c>
      <c r="C26" s="90" t="s">
        <v>56</v>
      </c>
      <c r="D26" s="25"/>
      <c r="E26" s="28" t="s">
        <v>57</v>
      </c>
      <c r="G26" s="118"/>
      <c r="H26" s="9"/>
      <c r="I26" s="40">
        <f t="shared" si="0"/>
        <v>0</v>
      </c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</row>
    <row r="27" spans="1:25" ht="15" thickBot="1">
      <c r="A27" s="24" t="s">
        <v>25</v>
      </c>
      <c r="B27" s="22">
        <f t="shared" si="1"/>
        <v>17</v>
      </c>
      <c r="C27" s="113" t="s">
        <v>58</v>
      </c>
      <c r="D27" s="25"/>
      <c r="E27" s="1" t="s">
        <v>59</v>
      </c>
      <c r="G27" s="118"/>
      <c r="H27" s="9"/>
      <c r="I27" s="40">
        <f t="shared" si="0"/>
        <v>0</v>
      </c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</row>
    <row r="28" spans="1:25" hidden="1">
      <c r="A28" s="24" t="s">
        <v>25</v>
      </c>
      <c r="B28" s="22">
        <f t="shared" si="1"/>
        <v>18</v>
      </c>
      <c r="C28" s="27"/>
      <c r="D28" s="27"/>
      <c r="E28" s="27"/>
      <c r="G28" s="9"/>
      <c r="H28" s="9"/>
      <c r="I28" s="31"/>
      <c r="J28" s="99"/>
      <c r="K28" s="99"/>
      <c r="L28" s="32"/>
      <c r="M28" s="32"/>
      <c r="N28" s="32"/>
      <c r="O28" s="32"/>
      <c r="P28" s="32"/>
      <c r="Q28" s="32"/>
      <c r="R28" s="32"/>
      <c r="S28" s="32"/>
      <c r="T28" s="32"/>
      <c r="U28" s="32"/>
    </row>
    <row r="29" spans="1:25" ht="15.95" thickBot="1">
      <c r="B29" s="5" t="s">
        <v>60</v>
      </c>
      <c r="C29" s="7"/>
      <c r="D29" s="7"/>
      <c r="E29" s="7"/>
      <c r="F29" s="6"/>
      <c r="G29" s="33">
        <f>SUM(G11:G28)</f>
        <v>0</v>
      </c>
      <c r="H29" s="10"/>
      <c r="I29" s="34">
        <f t="shared" ref="I29:U29" si="2">SUM(I11:I28)</f>
        <v>0</v>
      </c>
      <c r="J29" s="100">
        <f t="shared" si="2"/>
        <v>0</v>
      </c>
      <c r="K29" s="100">
        <f t="shared" si="2"/>
        <v>0</v>
      </c>
      <c r="L29" s="45">
        <f t="shared" si="2"/>
        <v>0</v>
      </c>
      <c r="M29" s="45">
        <f t="shared" si="2"/>
        <v>0</v>
      </c>
      <c r="N29" s="45">
        <f t="shared" si="2"/>
        <v>0</v>
      </c>
      <c r="O29" s="45">
        <f t="shared" si="2"/>
        <v>0</v>
      </c>
      <c r="P29" s="45">
        <f t="shared" si="2"/>
        <v>0</v>
      </c>
      <c r="Q29" s="45">
        <f t="shared" si="2"/>
        <v>0</v>
      </c>
      <c r="R29" s="45">
        <f t="shared" si="2"/>
        <v>0</v>
      </c>
      <c r="S29" s="45">
        <f t="shared" si="2"/>
        <v>0</v>
      </c>
      <c r="T29" s="45">
        <f t="shared" si="2"/>
        <v>0</v>
      </c>
      <c r="U29" s="45">
        <f t="shared" si="2"/>
        <v>0</v>
      </c>
    </row>
    <row r="30" spans="1:25" ht="15" thickTop="1">
      <c r="I30" s="9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</row>
    <row r="31" spans="1:25" ht="15.95" thickBot="1">
      <c r="B31" s="3" t="s">
        <v>61</v>
      </c>
      <c r="C31" s="4"/>
      <c r="D31" s="4"/>
      <c r="E31" s="4"/>
      <c r="I31" s="9"/>
      <c r="J31" s="47"/>
      <c r="K31" s="47"/>
      <c r="L31" s="46"/>
      <c r="M31" s="46"/>
      <c r="N31" s="46"/>
      <c r="O31" s="46"/>
      <c r="P31" s="46"/>
      <c r="Q31" s="46"/>
      <c r="R31" s="46"/>
      <c r="S31" s="46"/>
      <c r="T31" s="46"/>
      <c r="U31" s="46"/>
    </row>
    <row r="32" spans="1:25" ht="15" thickBot="1">
      <c r="A32" s="24" t="s">
        <v>62</v>
      </c>
      <c r="B32" s="23">
        <v>1</v>
      </c>
      <c r="C32" s="82" t="s">
        <v>63</v>
      </c>
      <c r="D32" s="27"/>
      <c r="E32" s="27" t="s">
        <v>64</v>
      </c>
      <c r="F32" s="41"/>
      <c r="G32" s="118"/>
      <c r="H32" s="9"/>
      <c r="I32" s="40">
        <f t="shared" ref="I32:I41" si="3">SUM(J32:U32)</f>
        <v>0</v>
      </c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</row>
    <row r="33" spans="1:25" ht="19.5" customHeight="1" thickBot="1">
      <c r="A33" s="24" t="s">
        <v>62</v>
      </c>
      <c r="B33" s="22">
        <f>+B32+1</f>
        <v>2</v>
      </c>
      <c r="C33" s="88" t="s">
        <v>65</v>
      </c>
      <c r="D33" s="28"/>
      <c r="E33" s="28" t="s">
        <v>66</v>
      </c>
      <c r="F33" s="42"/>
      <c r="G33" s="118"/>
      <c r="H33" s="9"/>
      <c r="I33" s="40">
        <f t="shared" si="3"/>
        <v>0</v>
      </c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Y33" s="81"/>
    </row>
    <row r="34" spans="1:25" ht="15" thickBot="1">
      <c r="A34" s="24" t="s">
        <v>62</v>
      </c>
      <c r="B34" s="22">
        <f t="shared" ref="B34:B40" si="4">+B33+1</f>
        <v>3</v>
      </c>
      <c r="C34" s="97" t="s">
        <v>67</v>
      </c>
      <c r="D34" s="26"/>
      <c r="E34" s="1" t="s">
        <v>68</v>
      </c>
      <c r="F34" s="41"/>
      <c r="G34" s="118"/>
      <c r="H34" s="9"/>
      <c r="I34" s="40">
        <f t="shared" si="3"/>
        <v>0</v>
      </c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</row>
    <row r="35" spans="1:25">
      <c r="A35" s="24" t="s">
        <v>62</v>
      </c>
      <c r="B35" s="22">
        <f t="shared" si="4"/>
        <v>4</v>
      </c>
      <c r="C35" s="97" t="s">
        <v>69</v>
      </c>
      <c r="D35" s="27"/>
      <c r="E35" s="27" t="s">
        <v>70</v>
      </c>
      <c r="F35" s="43"/>
      <c r="G35" s="118"/>
      <c r="H35" s="9"/>
      <c r="I35" s="40">
        <f t="shared" si="3"/>
        <v>0</v>
      </c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</row>
    <row r="36" spans="1:25" ht="15" thickBot="1">
      <c r="A36" s="24" t="s">
        <v>62</v>
      </c>
      <c r="B36" s="22">
        <f t="shared" si="4"/>
        <v>5</v>
      </c>
      <c r="C36" s="88" t="s">
        <v>71</v>
      </c>
      <c r="D36" s="28"/>
      <c r="E36" s="28" t="s">
        <v>51</v>
      </c>
      <c r="F36" s="44"/>
      <c r="G36" s="118"/>
      <c r="H36" s="9"/>
      <c r="I36" s="40">
        <f t="shared" si="3"/>
        <v>0</v>
      </c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Y36" s="89"/>
    </row>
    <row r="37" spans="1:25" ht="15" thickBot="1">
      <c r="A37" s="24" t="s">
        <v>62</v>
      </c>
      <c r="B37" s="22">
        <f t="shared" si="4"/>
        <v>6</v>
      </c>
      <c r="C37" s="88" t="s">
        <v>72</v>
      </c>
      <c r="D37" s="27"/>
      <c r="E37" s="1" t="s">
        <v>53</v>
      </c>
      <c r="F37" s="44"/>
      <c r="G37" s="118"/>
      <c r="H37" s="9"/>
      <c r="I37" s="40">
        <f t="shared" si="3"/>
        <v>0</v>
      </c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Y37" s="89"/>
    </row>
    <row r="38" spans="1:25" ht="15" thickBot="1">
      <c r="A38" s="24" t="s">
        <v>62</v>
      </c>
      <c r="B38" s="22">
        <f t="shared" si="4"/>
        <v>7</v>
      </c>
      <c r="C38" s="88" t="s">
        <v>73</v>
      </c>
      <c r="D38" s="28"/>
      <c r="E38" s="27" t="s">
        <v>55</v>
      </c>
      <c r="F38" s="42"/>
      <c r="G38" s="118"/>
      <c r="H38" s="9"/>
      <c r="I38" s="40">
        <f t="shared" si="3"/>
        <v>0</v>
      </c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Y38" s="89"/>
    </row>
    <row r="39" spans="1:25" ht="15" thickBot="1">
      <c r="A39" s="24" t="s">
        <v>62</v>
      </c>
      <c r="B39" s="22">
        <f t="shared" si="4"/>
        <v>8</v>
      </c>
      <c r="C39" s="88" t="s">
        <v>74</v>
      </c>
      <c r="D39" s="28"/>
      <c r="E39" s="28" t="s">
        <v>57</v>
      </c>
      <c r="G39" s="118"/>
      <c r="H39" s="9"/>
      <c r="I39" s="40">
        <f t="shared" si="3"/>
        <v>0</v>
      </c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Y39" s="116"/>
    </row>
    <row r="40" spans="1:25" ht="15" thickBot="1">
      <c r="A40" s="24" t="s">
        <v>62</v>
      </c>
      <c r="B40" s="22">
        <f t="shared" si="4"/>
        <v>9</v>
      </c>
      <c r="C40" s="84" t="s">
        <v>75</v>
      </c>
      <c r="D40" s="25"/>
      <c r="E40" s="1" t="s">
        <v>76</v>
      </c>
      <c r="G40" s="118"/>
      <c r="H40" s="9"/>
      <c r="I40" s="40">
        <f t="shared" si="3"/>
        <v>0</v>
      </c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</row>
    <row r="41" spans="1:25" ht="29.1">
      <c r="A41" s="24" t="s">
        <v>62</v>
      </c>
      <c r="B41" s="22">
        <f t="shared" ref="B41:B42" si="5">+B40+1</f>
        <v>10</v>
      </c>
      <c r="C41" s="83" t="s">
        <v>77</v>
      </c>
      <c r="D41" s="73"/>
      <c r="E41" s="74" t="s">
        <v>78</v>
      </c>
      <c r="G41" s="118"/>
      <c r="H41" s="9"/>
      <c r="I41" s="40">
        <f t="shared" si="3"/>
        <v>0</v>
      </c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</row>
    <row r="42" spans="1:25" hidden="1">
      <c r="A42" s="24" t="s">
        <v>62</v>
      </c>
      <c r="B42" s="22">
        <f t="shared" si="5"/>
        <v>11</v>
      </c>
      <c r="C42" s="27"/>
      <c r="D42" s="27"/>
      <c r="E42" s="27"/>
      <c r="G42" s="9"/>
      <c r="H42" s="9"/>
      <c r="I42" s="30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5" ht="15.95" thickBot="1">
      <c r="B43" s="5" t="s">
        <v>79</v>
      </c>
      <c r="C43" s="7"/>
      <c r="D43" s="7"/>
      <c r="E43" s="7"/>
      <c r="F43" s="6"/>
      <c r="G43" s="33">
        <f>SUM(G32:G42)</f>
        <v>0</v>
      </c>
      <c r="H43" s="29"/>
      <c r="I43" s="35">
        <f>SUM(I32:I42)</f>
        <v>0</v>
      </c>
      <c r="J43" s="10">
        <f t="shared" ref="J43:U43" si="6">SUM(J32:J42)</f>
        <v>0</v>
      </c>
      <c r="K43" s="10">
        <f t="shared" si="6"/>
        <v>0</v>
      </c>
      <c r="L43" s="10">
        <f t="shared" si="6"/>
        <v>0</v>
      </c>
      <c r="M43" s="10">
        <f t="shared" si="6"/>
        <v>0</v>
      </c>
      <c r="N43" s="10">
        <f t="shared" si="6"/>
        <v>0</v>
      </c>
      <c r="O43" s="10">
        <f t="shared" si="6"/>
        <v>0</v>
      </c>
      <c r="P43" s="10">
        <f t="shared" si="6"/>
        <v>0</v>
      </c>
      <c r="Q43" s="10">
        <f t="shared" si="6"/>
        <v>0</v>
      </c>
      <c r="R43" s="10">
        <f t="shared" si="6"/>
        <v>0</v>
      </c>
      <c r="S43" s="10">
        <f t="shared" si="6"/>
        <v>0</v>
      </c>
      <c r="T43" s="10">
        <f t="shared" si="6"/>
        <v>0</v>
      </c>
      <c r="U43" s="10">
        <f t="shared" si="6"/>
        <v>0</v>
      </c>
    </row>
    <row r="44" spans="1:25" ht="15" thickTop="1"/>
    <row r="45" spans="1:25">
      <c r="A45" s="122" t="s">
        <v>80</v>
      </c>
      <c r="B45" s="122"/>
      <c r="C45" s="122"/>
      <c r="D45" s="122"/>
      <c r="E45" s="122"/>
      <c r="F45" s="69"/>
      <c r="G45" s="69"/>
      <c r="H45" s="69"/>
      <c r="I45" s="69"/>
    </row>
    <row r="46" spans="1:25" ht="7.5" customHeight="1"/>
    <row r="47" spans="1:25" ht="15" thickBot="1"/>
    <row r="48" spans="1:25" ht="41.25" customHeight="1" thickBot="1">
      <c r="C48" s="19" t="s">
        <v>81</v>
      </c>
      <c r="E48" s="55" t="s">
        <v>82</v>
      </c>
      <c r="F48" s="19"/>
      <c r="G48" s="54" t="s">
        <v>83</v>
      </c>
      <c r="H48" s="19"/>
      <c r="I48" s="54" t="s">
        <v>11</v>
      </c>
    </row>
    <row r="49" spans="1:15" ht="15" thickBot="1">
      <c r="E49" s="21"/>
    </row>
    <row r="50" spans="1:15" ht="15.6" thickTop="1" thickBot="1">
      <c r="C50" s="36"/>
      <c r="D50" s="36"/>
      <c r="E50" s="37" t="s">
        <v>84</v>
      </c>
      <c r="F50" s="36"/>
      <c r="G50" s="36"/>
      <c r="H50" s="36"/>
      <c r="I50" s="36"/>
      <c r="J50" s="36"/>
      <c r="L50" s="36"/>
      <c r="M50" s="36"/>
      <c r="N50" s="36"/>
      <c r="O50" s="36"/>
    </row>
    <row r="51" spans="1:15" ht="31.5" thickTop="1" thickBot="1">
      <c r="A51" s="24" t="s">
        <v>85</v>
      </c>
      <c r="B51" s="23">
        <v>1</v>
      </c>
      <c r="C51" s="72"/>
      <c r="E51" s="48" t="s">
        <v>86</v>
      </c>
      <c r="F51" s="9"/>
      <c r="G51" s="60">
        <f>+G29-G43</f>
        <v>0</v>
      </c>
      <c r="H51" s="60"/>
      <c r="I51" s="60">
        <f>+I29-I43</f>
        <v>0</v>
      </c>
    </row>
    <row r="52" spans="1:15" ht="15.6" thickTop="1" thickBot="1">
      <c r="A52" s="24" t="s">
        <v>85</v>
      </c>
      <c r="B52" s="23">
        <v>2</v>
      </c>
      <c r="C52" s="15"/>
      <c r="E52" s="50" t="s">
        <v>87</v>
      </c>
      <c r="F52" s="51"/>
      <c r="G52" s="51"/>
      <c r="H52" s="51"/>
      <c r="I52" s="61">
        <f>I51-MAX(C51,G51)</f>
        <v>0</v>
      </c>
    </row>
    <row r="53" spans="1:15" ht="6.75" customHeight="1" thickTop="1" thickBot="1">
      <c r="A53" s="24"/>
      <c r="B53" s="23"/>
      <c r="E53" s="11"/>
    </row>
    <row r="54" spans="1:15" ht="15.6" thickTop="1" thickBot="1">
      <c r="C54" s="36"/>
      <c r="D54" s="36"/>
      <c r="E54" s="37" t="s">
        <v>88</v>
      </c>
      <c r="F54" s="36"/>
      <c r="G54" s="36"/>
      <c r="H54" s="36"/>
      <c r="I54" s="36"/>
      <c r="J54" s="36"/>
      <c r="L54" s="36"/>
      <c r="M54" s="36"/>
      <c r="N54" s="36"/>
      <c r="O54" s="36"/>
    </row>
    <row r="55" spans="1:15" ht="31.5" thickTop="1" thickBot="1">
      <c r="A55" s="24" t="s">
        <v>85</v>
      </c>
      <c r="B55" s="23">
        <v>3</v>
      </c>
      <c r="C55" s="72"/>
      <c r="E55" s="48" t="s">
        <v>89</v>
      </c>
      <c r="F55" s="49"/>
      <c r="G55" s="60">
        <f>+G29-G34-G35-G36-G37-G38-G40</f>
        <v>0</v>
      </c>
      <c r="H55" s="60"/>
      <c r="I55" s="60">
        <f>+I29-I34-I35-I36-I37-I38-I40</f>
        <v>0</v>
      </c>
    </row>
    <row r="56" spans="1:15" ht="15.6" thickTop="1" thickBot="1">
      <c r="A56" s="24" t="s">
        <v>85</v>
      </c>
      <c r="B56" s="23">
        <v>4</v>
      </c>
      <c r="C56" s="15"/>
      <c r="E56" s="50" t="s">
        <v>87</v>
      </c>
      <c r="F56" s="51"/>
      <c r="G56" s="51"/>
      <c r="H56" s="51"/>
      <c r="I56" s="61">
        <f>I55-MAX(C55,G55)</f>
        <v>0</v>
      </c>
    </row>
    <row r="57" spans="1:15" ht="5.25" customHeight="1" thickTop="1" thickBot="1">
      <c r="A57" s="24"/>
      <c r="B57" s="23"/>
      <c r="E57" s="11"/>
    </row>
    <row r="58" spans="1:15" ht="51" thickTop="1" thickBot="1">
      <c r="A58" s="24" t="s">
        <v>85</v>
      </c>
      <c r="B58" s="23">
        <v>5</v>
      </c>
      <c r="E58" s="77" t="s">
        <v>90</v>
      </c>
      <c r="G58" s="57"/>
      <c r="I58" s="57"/>
    </row>
    <row r="59" spans="1:15" ht="7.5" customHeight="1" thickTop="1" thickBot="1">
      <c r="A59" s="24"/>
      <c r="B59" s="23"/>
      <c r="E59" s="12"/>
    </row>
    <row r="60" spans="1:15" ht="15.6" thickTop="1" thickBot="1">
      <c r="C60" s="36"/>
      <c r="D60" s="36"/>
      <c r="E60" s="37" t="s">
        <v>91</v>
      </c>
      <c r="F60" s="36"/>
      <c r="G60" s="36"/>
      <c r="H60" s="36"/>
      <c r="I60" s="36"/>
      <c r="J60" s="36"/>
      <c r="L60" s="36"/>
      <c r="M60" s="36"/>
      <c r="N60" s="36"/>
      <c r="O60" s="36"/>
    </row>
    <row r="61" spans="1:15" ht="31.5" thickTop="1" thickBot="1">
      <c r="A61" s="24" t="s">
        <v>85</v>
      </c>
      <c r="B61" s="23">
        <v>6</v>
      </c>
      <c r="C61" s="72"/>
      <c r="E61" s="48" t="s">
        <v>92</v>
      </c>
      <c r="F61" s="9"/>
      <c r="G61" s="63" t="e">
        <f>+G51/G58</f>
        <v>#DIV/0!</v>
      </c>
      <c r="H61" s="62"/>
      <c r="I61" s="63" t="e">
        <f>+I51/I58</f>
        <v>#DIV/0!</v>
      </c>
    </row>
    <row r="62" spans="1:15" ht="15.6" thickTop="1" thickBot="1">
      <c r="A62" s="24" t="s">
        <v>85</v>
      </c>
      <c r="B62" s="23">
        <v>7</v>
      </c>
      <c r="C62" s="15"/>
      <c r="E62" s="50" t="s">
        <v>87</v>
      </c>
      <c r="F62" s="51"/>
      <c r="G62" s="52"/>
      <c r="H62" s="52"/>
      <c r="I62" s="75" t="e">
        <f>I61-MAX(C61,G61)</f>
        <v>#DIV/0!</v>
      </c>
    </row>
    <row r="63" spans="1:15" ht="9.75" customHeight="1" thickTop="1" thickBot="1">
      <c r="C63" s="15"/>
      <c r="E63" s="11"/>
      <c r="G63" s="8"/>
      <c r="H63" s="8"/>
      <c r="I63" s="8"/>
    </row>
    <row r="64" spans="1:15" ht="15.6" thickTop="1" thickBot="1">
      <c r="C64" s="36"/>
      <c r="D64" s="36"/>
      <c r="E64" s="38" t="s">
        <v>93</v>
      </c>
      <c r="F64" s="36"/>
      <c r="G64" s="39"/>
      <c r="H64" s="39"/>
      <c r="I64" s="39"/>
      <c r="J64" s="36"/>
      <c r="L64" s="36"/>
      <c r="M64" s="36"/>
      <c r="N64" s="36"/>
      <c r="O64" s="36"/>
    </row>
    <row r="65" spans="1:9" ht="31.5" thickTop="1" thickBot="1">
      <c r="A65" s="24" t="s">
        <v>85</v>
      </c>
      <c r="B65" s="23">
        <v>8</v>
      </c>
      <c r="C65" s="72"/>
      <c r="E65" s="48" t="s">
        <v>94</v>
      </c>
      <c r="F65" s="9"/>
      <c r="G65" s="63" t="e">
        <f>+G55/G58</f>
        <v>#DIV/0!</v>
      </c>
      <c r="H65" s="62"/>
      <c r="I65" s="63" t="e">
        <f>+I55/I58</f>
        <v>#DIV/0!</v>
      </c>
    </row>
    <row r="66" spans="1:9" ht="15.6" thickTop="1" thickBot="1">
      <c r="A66" s="24" t="s">
        <v>85</v>
      </c>
      <c r="B66" s="23">
        <v>9</v>
      </c>
      <c r="C66" s="15"/>
      <c r="E66" s="50" t="s">
        <v>87</v>
      </c>
      <c r="F66" s="51"/>
      <c r="G66" s="51"/>
      <c r="H66" s="51"/>
      <c r="I66" s="75" t="e">
        <f>I65-MAX(C65,G65)</f>
        <v>#DIV/0!</v>
      </c>
    </row>
    <row r="67" spans="1:9" ht="7.5" customHeight="1" thickTop="1" thickBot="1">
      <c r="C67" s="15"/>
      <c r="E67" s="11"/>
    </row>
    <row r="68" spans="1:9" ht="15.6" thickTop="1" thickBot="1"/>
    <row r="69" spans="1:9" ht="15" thickBot="1">
      <c r="B69" s="85" t="s">
        <v>26</v>
      </c>
      <c r="C69" s="86" t="s">
        <v>95</v>
      </c>
      <c r="E69" s="103" t="s">
        <v>96</v>
      </c>
      <c r="F69" s="93" t="s">
        <v>32</v>
      </c>
      <c r="G69" s="94" t="s">
        <v>97</v>
      </c>
      <c r="I69" s="105"/>
    </row>
    <row r="70" spans="1:9" ht="15" thickBot="1">
      <c r="B70" s="87"/>
      <c r="C70" s="86" t="s">
        <v>98</v>
      </c>
      <c r="E70" s="103" t="s">
        <v>99</v>
      </c>
      <c r="F70" s="95"/>
      <c r="G70" s="96" t="s">
        <v>100</v>
      </c>
    </row>
    <row r="71" spans="1:9" ht="15" thickBot="1">
      <c r="B71" s="87"/>
      <c r="C71" s="86" t="s">
        <v>101</v>
      </c>
      <c r="E71" s="104" t="s">
        <v>102</v>
      </c>
      <c r="F71" s="95"/>
      <c r="G71" s="96" t="s">
        <v>103</v>
      </c>
    </row>
    <row r="72" spans="1:9" ht="15" thickBot="1">
      <c r="B72" s="87"/>
      <c r="C72" s="86" t="s">
        <v>104</v>
      </c>
      <c r="E72" s="104" t="s">
        <v>105</v>
      </c>
      <c r="F72" s="95"/>
      <c r="G72" s="96" t="s">
        <v>106</v>
      </c>
    </row>
    <row r="73" spans="1:9" ht="15" thickBot="1">
      <c r="B73" s="87"/>
      <c r="C73" s="86" t="s">
        <v>107</v>
      </c>
      <c r="E73" s="104" t="s">
        <v>108</v>
      </c>
      <c r="F73" s="95"/>
      <c r="G73" s="96" t="s">
        <v>109</v>
      </c>
    </row>
    <row r="74" spans="1:9" ht="15" thickBot="1">
      <c r="B74" s="87"/>
      <c r="C74" s="86" t="s">
        <v>110</v>
      </c>
      <c r="E74" s="104" t="s">
        <v>111</v>
      </c>
      <c r="F74" s="95"/>
      <c r="G74" s="96" t="s">
        <v>112</v>
      </c>
    </row>
    <row r="75" spans="1:9" ht="15" thickBot="1">
      <c r="B75" s="87"/>
      <c r="C75" s="86" t="s">
        <v>113</v>
      </c>
      <c r="E75" s="104" t="s">
        <v>114</v>
      </c>
      <c r="F75" s="95"/>
      <c r="G75" s="96" t="s">
        <v>115</v>
      </c>
    </row>
    <row r="76" spans="1:9" ht="15" thickBot="1">
      <c r="B76" s="87"/>
      <c r="C76" s="86" t="s">
        <v>116</v>
      </c>
      <c r="E76" s="104" t="s">
        <v>117</v>
      </c>
      <c r="F76" s="95"/>
      <c r="G76" s="96" t="s">
        <v>118</v>
      </c>
      <c r="I76" s="105"/>
    </row>
    <row r="77" spans="1:9" ht="15" thickBot="1">
      <c r="B77" s="107" t="s">
        <v>28</v>
      </c>
      <c r="C77" s="108" t="s">
        <v>119</v>
      </c>
      <c r="E77" s="104" t="s">
        <v>120</v>
      </c>
      <c r="F77" s="91" t="s">
        <v>67</v>
      </c>
      <c r="G77" s="112" t="s">
        <v>121</v>
      </c>
    </row>
    <row r="78" spans="1:9" ht="15" thickBot="1">
      <c r="B78" s="109"/>
      <c r="C78" s="108" t="s">
        <v>122</v>
      </c>
      <c r="E78" s="104" t="s">
        <v>123</v>
      </c>
      <c r="F78" s="92"/>
      <c r="G78" s="112" t="s">
        <v>124</v>
      </c>
    </row>
    <row r="79" spans="1:9" ht="15" thickBot="1">
      <c r="B79" s="109"/>
      <c r="C79" s="108" t="s">
        <v>125</v>
      </c>
      <c r="E79" s="104" t="s">
        <v>126</v>
      </c>
      <c r="F79" s="92"/>
      <c r="G79" s="112" t="s">
        <v>127</v>
      </c>
    </row>
    <row r="80" spans="1:9" ht="15" thickBot="1">
      <c r="B80" s="109"/>
      <c r="C80" s="108" t="s">
        <v>128</v>
      </c>
      <c r="E80" s="104" t="s">
        <v>129</v>
      </c>
      <c r="F80" s="92"/>
      <c r="G80" s="112" t="s">
        <v>130</v>
      </c>
      <c r="I80" s="106"/>
    </row>
    <row r="81" spans="5:9" ht="15" thickBot="1">
      <c r="E81" s="104" t="s">
        <v>131</v>
      </c>
      <c r="F81" s="92"/>
      <c r="G81" s="112" t="s">
        <v>132</v>
      </c>
    </row>
    <row r="82" spans="5:9" ht="15" thickBot="1">
      <c r="E82" s="104" t="s">
        <v>133</v>
      </c>
      <c r="F82" s="92"/>
      <c r="G82" s="112" t="s">
        <v>134</v>
      </c>
    </row>
    <row r="83" spans="5:9">
      <c r="F83" s="114" t="s">
        <v>69</v>
      </c>
      <c r="G83" s="115" t="s">
        <v>135</v>
      </c>
    </row>
    <row r="92" spans="5:9">
      <c r="I92" s="106"/>
    </row>
    <row r="96" spans="5:9">
      <c r="I96" s="106"/>
    </row>
    <row r="99" spans="9:9">
      <c r="I99" s="106"/>
    </row>
  </sheetData>
  <sheetProtection algorithmName="SHA-512" hashValue="XfoP99P672tdHsw9SfW8PhWPvWEKwKpbpd9K0r1CxSf9YQUZMpkW9E7kvkH3Okgn0flo0NT1k2QxGco1BU2fqw==" saltValue="3YFleVpHDIPm1mwpr8EW0A==" spinCount="100000" sheet="1" objects="1" scenarios="1"/>
  <mergeCells count="3">
    <mergeCell ref="B4:F4"/>
    <mergeCell ref="A6:E6"/>
    <mergeCell ref="A45:E4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Nebraska Dept. of Education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Prochazka</dc:creator>
  <cp:keywords/>
  <dc:description/>
  <cp:lastModifiedBy>Greg Prochazka</cp:lastModifiedBy>
  <cp:revision/>
  <dcterms:created xsi:type="dcterms:W3CDTF">2015-10-22T16:34:12Z</dcterms:created>
  <dcterms:modified xsi:type="dcterms:W3CDTF">2024-01-10T22:36:13Z</dcterms:modified>
  <cp:category/>
  <cp:contentStatus/>
</cp:coreProperties>
</file>