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O:\Education Support Services\Schlfin_Vol\Budget Authority\2023-24\"/>
    </mc:Choice>
  </mc:AlternateContent>
  <xr:revisionPtr revIDLastSave="0" documentId="13_ncr:1_{644F340F-FDBA-4B38-9917-B09C66E62A9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3-24 Budget Authority" sheetId="1" r:id="rId1"/>
    <sheet name="2023-24 Data Components" sheetId="5" r:id="rId2"/>
    <sheet name="Calculation" sheetId="4" r:id="rId3"/>
  </sheets>
  <definedNames>
    <definedName name="_xlnm._FilterDatabase" localSheetId="1" hidden="1">'2023-24 Data Components'!$A$6:$M$249</definedName>
    <definedName name="_xlnm.Print_Area" localSheetId="2">Calculation!$A$1:$E$18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</calcChain>
</file>

<file path=xl/sharedStrings.xml><?xml version="1.0" encoding="utf-8"?>
<sst xmlns="http://schemas.openxmlformats.org/spreadsheetml/2006/main" count="1288" uniqueCount="551">
  <si>
    <t>CLASS</t>
  </si>
  <si>
    <t>METHOD</t>
  </si>
  <si>
    <t>01-0003-000</t>
  </si>
  <si>
    <t>KENESAW PUBLIC SCHOOLS</t>
  </si>
  <si>
    <t>B</t>
  </si>
  <si>
    <t>01-0018-000</t>
  </si>
  <si>
    <t>HASTINGS PUBLIC SCHOOLS</t>
  </si>
  <si>
    <t>01-0090-000</t>
  </si>
  <si>
    <t>ADAMS CENTRAL PUBLIC SCHOOLS</t>
  </si>
  <si>
    <t>01-0123-000</t>
  </si>
  <si>
    <t>SILVER LAKE PUBLIC SCHOOLS</t>
  </si>
  <si>
    <t>02-0009-000</t>
  </si>
  <si>
    <t>NELIGH-OAKDALE SCHOOLS</t>
  </si>
  <si>
    <t>02-0018-000</t>
  </si>
  <si>
    <t>ELGIN PUBLIC SCHOOLS</t>
  </si>
  <si>
    <t>03-0500-000</t>
  </si>
  <si>
    <t>ARTHUR COUNTY SCHOOLS</t>
  </si>
  <si>
    <t>F</t>
  </si>
  <si>
    <t>04-0001-000</t>
  </si>
  <si>
    <t>BANNER COUNTY PUBLIC SCHOOLS</t>
  </si>
  <si>
    <t>05-0071-000</t>
  </si>
  <si>
    <t>SANDHILLS PUBLIC SCHOOLS</t>
  </si>
  <si>
    <t>06-0001-000</t>
  </si>
  <si>
    <t>BOONE CENTRAL SCHOOLS</t>
  </si>
  <si>
    <t>06-0017-000</t>
  </si>
  <si>
    <t>ST EDWARD PUBLIC SCHOOLS</t>
  </si>
  <si>
    <t>06-0075-000</t>
  </si>
  <si>
    <t>RIVERSIDE PUBLIC SCHOOLS</t>
  </si>
  <si>
    <t>07-0006-000</t>
  </si>
  <si>
    <t>ALLIANCE PUBLIC SCHOOLS</t>
  </si>
  <si>
    <t>07-0010-000</t>
  </si>
  <si>
    <t>HEMINGFORD PUBLIC SCHOOLS</t>
  </si>
  <si>
    <t>08-0051-000</t>
  </si>
  <si>
    <t>BOYD COUNTY SCHOOLS</t>
  </si>
  <si>
    <t>09-0010-000</t>
  </si>
  <si>
    <t>AINSWORTH COMMUNITY SCHOOLS</t>
  </si>
  <si>
    <t>10-0002-000</t>
  </si>
  <si>
    <t>GIBBON PUBLIC SCHOOLS</t>
  </si>
  <si>
    <t>10-0007-000</t>
  </si>
  <si>
    <t>KEARNEY PUBLIC SCHOOLS</t>
  </si>
  <si>
    <t>10-0009-000</t>
  </si>
  <si>
    <t>ELM CREEK PUBLIC SCHOOLS</t>
  </si>
  <si>
    <t>10-0019-000</t>
  </si>
  <si>
    <t>SHELTON PUBLIC SCHOOLS</t>
  </si>
  <si>
    <t>10-0069-000</t>
  </si>
  <si>
    <t>RAVENNA PUBLIC SCHOOLS</t>
  </si>
  <si>
    <t>10-0105-000</t>
  </si>
  <si>
    <t>PLEASANTON PUBLIC SCHOOLS</t>
  </si>
  <si>
    <t>10-0119-000</t>
  </si>
  <si>
    <t>AMHERST PUBLIC SCHOOLS</t>
  </si>
  <si>
    <t>11-0001-000</t>
  </si>
  <si>
    <t>TEKAMAH-HERMAN COMMUNITY SCHS</t>
  </si>
  <si>
    <t>11-0014-000</t>
  </si>
  <si>
    <t>OAKLAND CRAIG PUBLIC SCHOOLS</t>
  </si>
  <si>
    <t>11-0020-000</t>
  </si>
  <si>
    <t>LYONS-DECATUR NORTHEAST SCHS</t>
  </si>
  <si>
    <t>12-0056-000</t>
  </si>
  <si>
    <t>DAVID CITY PUBLIC SCHOOLS</t>
  </si>
  <si>
    <t>12-0502-000</t>
  </si>
  <si>
    <t>EAST BUTLER PUBLIC SCHOOLS</t>
  </si>
  <si>
    <t>13-0001-000</t>
  </si>
  <si>
    <t>PLATTSMOUTH COMMUNITY SCHOOLS</t>
  </si>
  <si>
    <t>13-0022-000</t>
  </si>
  <si>
    <t>WEEPING WATER PUBLIC SCHOOLS</t>
  </si>
  <si>
    <t>13-0032-000</t>
  </si>
  <si>
    <t>LOUISVILLE PUBLIC SCHOOLS</t>
  </si>
  <si>
    <t>13-0056-000</t>
  </si>
  <si>
    <t>CONESTOGA PUBLIC SCHOOLS</t>
  </si>
  <si>
    <t>13-0097-000</t>
  </si>
  <si>
    <t>ELMWOOD-MURDOCK PUBLIC SCHOOLS</t>
  </si>
  <si>
    <t>14-0008-000</t>
  </si>
  <si>
    <t>HARTINGTON NEWCASTLE PUBLIC SCHOOLS</t>
  </si>
  <si>
    <t>14-0045-000</t>
  </si>
  <si>
    <t>RANDOLPH PUBLIC SCHOOLS</t>
  </si>
  <si>
    <t>14-0054-000</t>
  </si>
  <si>
    <t>LAUREL-CONCORD-COLERIDGE SCHOOL</t>
  </si>
  <si>
    <t>14-0101-000</t>
  </si>
  <si>
    <t>WYNOT PUBLIC SCHOOLS</t>
  </si>
  <si>
    <t>15-0010-000</t>
  </si>
  <si>
    <t>CHASE COUNTY SCHOOLS</t>
  </si>
  <si>
    <t>15-0536-000</t>
  </si>
  <si>
    <t>WAUNETA-PALISADE PUBLIC SCHS</t>
  </si>
  <si>
    <t>16-0006-000</t>
  </si>
  <si>
    <t>VALENTINE COMMUNITY SCHOOLS</t>
  </si>
  <si>
    <t>16-0030-000</t>
  </si>
  <si>
    <t>CODY-KILGORE PUBLIC SCHS</t>
  </si>
  <si>
    <t>17-0001-000</t>
  </si>
  <si>
    <t>SIDNEY PUBLIC SCHOOLS</t>
  </si>
  <si>
    <t>17-0003-000</t>
  </si>
  <si>
    <t>LEYTON PUBLIC SCHOOLS</t>
  </si>
  <si>
    <t>17-0009-000</t>
  </si>
  <si>
    <t>POTTER-DIX PUBLIC SCHOOLS</t>
  </si>
  <si>
    <t>18-0002-000</t>
  </si>
  <si>
    <t>SUTTON PUBLIC SCHOOLS</t>
  </si>
  <si>
    <t>18-0011-000</t>
  </si>
  <si>
    <t>HARVARD PUBLIC SCHOOLS</t>
  </si>
  <si>
    <t>19-0039-000</t>
  </si>
  <si>
    <t>LEIGH COMMUNITY SCHOOLS</t>
  </si>
  <si>
    <t>19-0058-000</t>
  </si>
  <si>
    <t>CLARKSON PUBLIC SCHOOLS</t>
  </si>
  <si>
    <t>19-0070-000</t>
  </si>
  <si>
    <t>HOWELLS-DODGE CONSOLIDATED SCHOOLS</t>
  </si>
  <si>
    <t>19-0123-000</t>
  </si>
  <si>
    <t>SCHUYLER COMMUNITY SCHOOLS</t>
  </si>
  <si>
    <t>20-0001-000</t>
  </si>
  <si>
    <t>WEST POINT PUBLIC SCHOOLS</t>
  </si>
  <si>
    <t>20-0020-000</t>
  </si>
  <si>
    <t>BANCROFT-ROSALIE COMM SCHOOLS</t>
  </si>
  <si>
    <t>20-0030-000</t>
  </si>
  <si>
    <t>WISNER-PILGER PUBLIC SCHOOLS</t>
  </si>
  <si>
    <t>21-0015-000</t>
  </si>
  <si>
    <t>ANSELMO-MERNA PUBLIC SCHOOLS</t>
  </si>
  <si>
    <t>21-0025-000</t>
  </si>
  <si>
    <t>BROKEN BOW PUBLIC SCHOOLS</t>
  </si>
  <si>
    <t>21-0044-000</t>
  </si>
  <si>
    <t>ANSLEY PUBLIC SCHOOLS</t>
  </si>
  <si>
    <t>21-0084-000</t>
  </si>
  <si>
    <t>SARGENT PUBLIC SCHOOLS</t>
  </si>
  <si>
    <t>21-0089-000</t>
  </si>
  <si>
    <t>ARNOLD PUBLIC SCHOOLS</t>
  </si>
  <si>
    <t>21-0180-000</t>
  </si>
  <si>
    <t>CALLAWAY PUBLIC SCHOOLS</t>
  </si>
  <si>
    <t>22-0011-000</t>
  </si>
  <si>
    <t>SO SIOUX CITY COMMUNITY SCHS</t>
  </si>
  <si>
    <t>22-0031-000</t>
  </si>
  <si>
    <t>HOMER COMMUNITY SCHOOLS</t>
  </si>
  <si>
    <t>23-0002-000</t>
  </si>
  <si>
    <t>CHADRON PUBLIC SCHOOLS</t>
  </si>
  <si>
    <t>23-0071-000</t>
  </si>
  <si>
    <t>CRAWFORD PUBLIC SCHOOLS</t>
  </si>
  <si>
    <t>24-0001-000</t>
  </si>
  <si>
    <t>LEXINGTON PUBLIC SCHOOLS</t>
  </si>
  <si>
    <t>24-0004-000</t>
  </si>
  <si>
    <t>OVERTON PUBLIC SCHOOLS</t>
  </si>
  <si>
    <t>24-0011-000</t>
  </si>
  <si>
    <t>COZAD COMMUNITY SCHOOLS</t>
  </si>
  <si>
    <t>24-0020-000</t>
  </si>
  <si>
    <t>GOTHENBURG PUBLIC SCHOOLS</t>
  </si>
  <si>
    <t>24-0101-000</t>
  </si>
  <si>
    <t>SUMNER-EDDYVILLE-MILLER SCHS</t>
  </si>
  <si>
    <t>25-0025-000</t>
  </si>
  <si>
    <t>CREEK VALLEY SCHOOLS</t>
  </si>
  <si>
    <t>25-0095-000</t>
  </si>
  <si>
    <t>SOUTH PLATTE PUBLIC SCHOOLS</t>
  </si>
  <si>
    <t>26-0001-000</t>
  </si>
  <si>
    <t>PONCA PUBLIC SCHOOLS</t>
  </si>
  <si>
    <t>26-0070-000</t>
  </si>
  <si>
    <t>ALLEN CONSOLIDATED SCHOOLS</t>
  </si>
  <si>
    <t>26-0561-000</t>
  </si>
  <si>
    <t>EMERSON-HUBBARD PUBLIC SCHOOLS</t>
  </si>
  <si>
    <t>27-0001-000</t>
  </si>
  <si>
    <t>FREMONT PUBLIC SCHOOLS</t>
  </si>
  <si>
    <t>27-0062-000</t>
  </si>
  <si>
    <t>SCRIBNER-SNYDER COMMUNITY SCHS</t>
  </si>
  <si>
    <t>27-0594-000</t>
  </si>
  <si>
    <t>LOGAN VIEW PUBLIC SCHOOLS</t>
  </si>
  <si>
    <t>27-0595-000</t>
  </si>
  <si>
    <t>NORTH BEND CENTRAL PUBLIC SCHS</t>
  </si>
  <si>
    <t>28-0001-000</t>
  </si>
  <si>
    <t>OMAHA PUBLIC SCHOOLS</t>
  </si>
  <si>
    <t>28-0010-000</t>
  </si>
  <si>
    <t>ELKHORN PUBLIC SCHOOLS</t>
  </si>
  <si>
    <t>28-0015-000</t>
  </si>
  <si>
    <t>DOUGLAS CO WEST COMMUNITY SCHS</t>
  </si>
  <si>
    <t>28-0017-000</t>
  </si>
  <si>
    <t>MILLARD PUBLIC SCHOOLS</t>
  </si>
  <si>
    <t>28-0054-000</t>
  </si>
  <si>
    <t>RALSTON PUBLIC SCHOOLS</t>
  </si>
  <si>
    <t>28-0059-000</t>
  </si>
  <si>
    <t>BENNINGTON PUBLIC SCHOOLS</t>
  </si>
  <si>
    <t>28-0066-000</t>
  </si>
  <si>
    <t>WESTSIDE COMMUNITY SCHOOLS</t>
  </si>
  <si>
    <t>29-0117-000</t>
  </si>
  <si>
    <t>DUNDY CO STRATTON PUBLIC SCHS</t>
  </si>
  <si>
    <t>30-0001-000</t>
  </si>
  <si>
    <t>EXETER-MILLIGAN PUBLIC SCHOOLS</t>
  </si>
  <si>
    <t>30-0025-000</t>
  </si>
  <si>
    <t>FILLMORE CENTRAL PUBLIC SCHS</t>
  </si>
  <si>
    <t>30-0054-000</t>
  </si>
  <si>
    <t>SHICKLEY PUBLIC SCHOOLS</t>
  </si>
  <si>
    <t>31-0506-000</t>
  </si>
  <si>
    <t>FRANKLIN PUBLIC SCHOOLS</t>
  </si>
  <si>
    <t>32-0046-000</t>
  </si>
  <si>
    <t>MAYWOOD PUBLIC SCHOOLS</t>
  </si>
  <si>
    <t>32-0095-000</t>
  </si>
  <si>
    <t>EUSTIS-FARNAM PUBLIC SCHOOLS</t>
  </si>
  <si>
    <t>32-0125-000</t>
  </si>
  <si>
    <t>MEDICINE VALLEY PUBLIC SCHOOLS</t>
  </si>
  <si>
    <t>33-0018-000</t>
  </si>
  <si>
    <t>ARAPAHOE PUBLIC SCHOOLS</t>
  </si>
  <si>
    <t>33-0021-000</t>
  </si>
  <si>
    <t>CAMBRIDGE PUBLIC SCHOOLS</t>
  </si>
  <si>
    <t>33-0540-000</t>
  </si>
  <si>
    <t>SOUTHERN VALLEY SCHOOLS</t>
  </si>
  <si>
    <t>34-0001-000</t>
  </si>
  <si>
    <t>34-0015-000</t>
  </si>
  <si>
    <t>BEATRICE PUBLIC SCHOOLS</t>
  </si>
  <si>
    <t>34-0034-000</t>
  </si>
  <si>
    <t>FREEMAN PUBLIC SCHOOLS</t>
  </si>
  <si>
    <t>34-0100-000</t>
  </si>
  <si>
    <t>DILLER-ODELL PUBLIC SCHOOLS</t>
  </si>
  <si>
    <t>35-0001-000</t>
  </si>
  <si>
    <t>GARDEN COUNTY SCHOOLS</t>
  </si>
  <si>
    <t>36-0100-000</t>
  </si>
  <si>
    <t>BURWELL PUBLIC SCHOOLS</t>
  </si>
  <si>
    <t>37-0030-000</t>
  </si>
  <si>
    <t>ELWOOD PUBLIC SCHOOLS</t>
  </si>
  <si>
    <t>38-0011-000</t>
  </si>
  <si>
    <t>HYANNIS AREA SCHOOLS</t>
  </si>
  <si>
    <t>39-0060-000</t>
  </si>
  <si>
    <t>CENTRAL VALLEY PUBLIC SCHOOLS</t>
  </si>
  <si>
    <t>40-0002-000</t>
  </si>
  <si>
    <t>GRAND ISLAND PUBLIC SCHOOLS</t>
  </si>
  <si>
    <t>40-0082-000</t>
  </si>
  <si>
    <t>NORTHWEST PUBLIC SCHOOLS</t>
  </si>
  <si>
    <t>40-0083-000</t>
  </si>
  <si>
    <t>WOOD RIVER RURAL SCHOOLS</t>
  </si>
  <si>
    <t>40-0126-000</t>
  </si>
  <si>
    <t>DONIPHAN-TRUMBULL PUBLIC SCHS</t>
  </si>
  <si>
    <t>41-0002-000</t>
  </si>
  <si>
    <t>GILTNER PUBLIC SCHOOLS</t>
  </si>
  <si>
    <t>41-0091-000</t>
  </si>
  <si>
    <t>41-0504-000</t>
  </si>
  <si>
    <t>AURORA PUBLIC SCHOOLS</t>
  </si>
  <si>
    <t>42-0002-000</t>
  </si>
  <si>
    <t>ALMA PUBLIC SCHOOLS</t>
  </si>
  <si>
    <t>43-0079-000</t>
  </si>
  <si>
    <t>HAYES CENTER PUBLIC SCHOOLS</t>
  </si>
  <si>
    <t>44-0070-000</t>
  </si>
  <si>
    <t>HITCHCOCK CO SCH SYSTEM</t>
  </si>
  <si>
    <t>45-0007-000</t>
  </si>
  <si>
    <t>O'NEILL PUBLIC SCHOOLS</t>
  </si>
  <si>
    <t>45-0044-000</t>
  </si>
  <si>
    <t>STUART PUBLIC SCHOOLS</t>
  </si>
  <si>
    <t>45-0137-000</t>
  </si>
  <si>
    <t>CHAMBERS PUBLIC SCHOOLS</t>
  </si>
  <si>
    <t>45-0239-000</t>
  </si>
  <si>
    <t>WEST HOLT PUBLIC SCHOOLS</t>
  </si>
  <si>
    <t>SGA</t>
  </si>
  <si>
    <t>46-0001-000</t>
  </si>
  <si>
    <t>MULLEN PUBLIC SCHOOLS</t>
  </si>
  <si>
    <t>47-0001-000</t>
  </si>
  <si>
    <t>ST PAUL PUBLIC SCHOOLS</t>
  </si>
  <si>
    <t>47-0100-000</t>
  </si>
  <si>
    <t>CENTURA PUBLIC SCHOOLS</t>
  </si>
  <si>
    <t>47-0103-000</t>
  </si>
  <si>
    <t>ELBA PUBLIC SCHOOLS</t>
  </si>
  <si>
    <t>48-0008-000</t>
  </si>
  <si>
    <t>FAIRBURY PUBLIC SCHOOLS</t>
  </si>
  <si>
    <t>48-0300-000</t>
  </si>
  <si>
    <t>TRI COUNTY PUBLIC SCHOOLS</t>
  </si>
  <si>
    <t>48-0303-000</t>
  </si>
  <si>
    <t>MERIDIAN PUBLIC SCHOOLS</t>
  </si>
  <si>
    <t>49-0033-000</t>
  </si>
  <si>
    <t>STERLING PUBLIC SCHOOLS</t>
  </si>
  <si>
    <t>49-0050-000</t>
  </si>
  <si>
    <t>JOHNSON CO CENTRAL PUBLIC SCHS</t>
  </si>
  <si>
    <t>50-0001-000</t>
  </si>
  <si>
    <t>WILCOX-HILDRETH PUBLIC SCHOOLS</t>
  </si>
  <si>
    <t>50-0501-000</t>
  </si>
  <si>
    <t>AXTELL COMMUNITY SCHOOLS</t>
  </si>
  <si>
    <t>50-0503-000</t>
  </si>
  <si>
    <t>MINDEN PUBLIC SCHOOLS</t>
  </si>
  <si>
    <t>51-0001-000</t>
  </si>
  <si>
    <t>OGALLALA PUBLIC SCHOOLS</t>
  </si>
  <si>
    <t>51-0006-000</t>
  </si>
  <si>
    <t>PAXTON CONSOLIDATED SCHOOLS</t>
  </si>
  <si>
    <t>52-0100-000</t>
  </si>
  <si>
    <t>KEYA PAHA COUNTY SCHOOLS</t>
  </si>
  <si>
    <t>53-0001-000</t>
  </si>
  <si>
    <t>KIMBALL PUBLIC SCHOOLS</t>
  </si>
  <si>
    <t>54-0013-000</t>
  </si>
  <si>
    <t>CREIGHTON COMMUNITY PUBLIC SCHOOLS</t>
  </si>
  <si>
    <t>54-0096-000</t>
  </si>
  <si>
    <t>CROFTON COMMUNITY SCHOOLS</t>
  </si>
  <si>
    <t>54-0501-000</t>
  </si>
  <si>
    <t>NIOBRARA PUBLIC SCHOOLS</t>
  </si>
  <si>
    <t>54-0505-000</t>
  </si>
  <si>
    <t>54-0576-000</t>
  </si>
  <si>
    <t>WAUSA PUBLIC SCHOOLS</t>
  </si>
  <si>
    <t>54-0586-000</t>
  </si>
  <si>
    <t>BLOOMFIELD COMMUNITY SCHOOLS</t>
  </si>
  <si>
    <t>55-0001-000</t>
  </si>
  <si>
    <t>LINCOLN PUBLIC SCHOOLS</t>
  </si>
  <si>
    <t>55-0145-000</t>
  </si>
  <si>
    <t>WAVERLY SCHOOL DISTRICT 145</t>
  </si>
  <si>
    <t>55-0148-000</t>
  </si>
  <si>
    <t>MALCOLM PUBLIC SCHOOLS</t>
  </si>
  <si>
    <t>55-0160-000</t>
  </si>
  <si>
    <t>NORRIS SCHOOL DIST 160</t>
  </si>
  <si>
    <t>55-0161-000</t>
  </si>
  <si>
    <t>RAYMOND CENTRAL PUBLIC SCHOOLS</t>
  </si>
  <si>
    <t>56-0001-000</t>
  </si>
  <si>
    <t>NORTH PLATTE PUBLIC SCHOOLS</t>
  </si>
  <si>
    <t>56-0006-000</t>
  </si>
  <si>
    <t>BRADY PUBLIC SCHOOLS</t>
  </si>
  <si>
    <t>56-0007-000</t>
  </si>
  <si>
    <t>MAXWELL PUBLIC SCHOOLS</t>
  </si>
  <si>
    <t>56-0037-000</t>
  </si>
  <si>
    <t>HERSHEY PUBLIC SCHOOLS</t>
  </si>
  <si>
    <t>56-0055-000</t>
  </si>
  <si>
    <t>SUTHERLAND PUBLIC SCHOOLS</t>
  </si>
  <si>
    <t>56-0565-000</t>
  </si>
  <si>
    <t>WALLACE PUBLIC SCH DIST 65 R</t>
  </si>
  <si>
    <t>57-0501-000</t>
  </si>
  <si>
    <t>STAPLETON PUBLIC SCHOOLS</t>
  </si>
  <si>
    <t>58-0025-000</t>
  </si>
  <si>
    <t>LOUP COUNTY PUBLIC SCHOOLS</t>
  </si>
  <si>
    <t>59-0001-000</t>
  </si>
  <si>
    <t>MADISON PUBLIC SCHOOLS</t>
  </si>
  <si>
    <t>59-0002-000</t>
  </si>
  <si>
    <t>NORFOLK PUBLIC SCHOOLS</t>
  </si>
  <si>
    <t>59-0005-000</t>
  </si>
  <si>
    <t>BATTLE CREEK PUBLIC SCHOOLS</t>
  </si>
  <si>
    <t>59-0013-000</t>
  </si>
  <si>
    <t>NEWMAN GROVE PUBLIC SCHOOLS</t>
  </si>
  <si>
    <t>59-0080-000</t>
  </si>
  <si>
    <t>ELKHORN VALLEY SCHOOLS</t>
  </si>
  <si>
    <t>60-0090-000</t>
  </si>
  <si>
    <t>MC PHERSON COUNTY SCHOOLS</t>
  </si>
  <si>
    <t>61-0004-000</t>
  </si>
  <si>
    <t>CENTRAL CITY PUBLIC SCHOOLS</t>
  </si>
  <si>
    <t>61-0049-000</t>
  </si>
  <si>
    <t>PALMER PUBLIC SCHOOLS</t>
  </si>
  <si>
    <t>62-0021-000</t>
  </si>
  <si>
    <t>BAYARD PUBLIC SCHOOLS</t>
  </si>
  <si>
    <t>62-0063-000</t>
  </si>
  <si>
    <t>BRIDGEPORT PUBLIC SCHOOLS</t>
  </si>
  <si>
    <t>63-0001-000</t>
  </si>
  <si>
    <t>FULLERTON PUBLIC SCHOOLS</t>
  </si>
  <si>
    <t>63-0030-000</t>
  </si>
  <si>
    <t>TWIN RIVER PUBLIC SCHOOLS</t>
  </si>
  <si>
    <t>64-0023-000</t>
  </si>
  <si>
    <t>JOHNSON-BROCK PUBLIC SCHOOLS</t>
  </si>
  <si>
    <t>64-0029-000</t>
  </si>
  <si>
    <t>AUBURN PUBLIC SCHOOLS</t>
  </si>
  <si>
    <t>65-0011-000</t>
  </si>
  <si>
    <t>SUPERIOR PUBLIC SCHOOLS</t>
  </si>
  <si>
    <t>65-2005-000</t>
  </si>
  <si>
    <t>SOUTH CENTRAL NEBRASKA UNIFIED 5</t>
  </si>
  <si>
    <t>66-0027-000</t>
  </si>
  <si>
    <t>SYRACUSE-DUNBAR-AVOCA SCHOOLS</t>
  </si>
  <si>
    <t>66-0111-000</t>
  </si>
  <si>
    <t>NEBRASKA CITY PUBLIC SCHOOLS</t>
  </si>
  <si>
    <t>66-0501-000</t>
  </si>
  <si>
    <t>PALMYRA DISTRICT O R 1</t>
  </si>
  <si>
    <t>67-0001-000</t>
  </si>
  <si>
    <t>PAWNEE CITY PUBLIC SCHOOLS</t>
  </si>
  <si>
    <t>67-0069-000</t>
  </si>
  <si>
    <t>LEWISTON CONSOLIDATED SCHOOLS</t>
  </si>
  <si>
    <t>68-0020-000</t>
  </si>
  <si>
    <t>PERKINS COUNTY SCHOOLS</t>
  </si>
  <si>
    <t>69-0044-000</t>
  </si>
  <si>
    <t>HOLDREGE PUBLIC SCHOOLS</t>
  </si>
  <si>
    <t>69-0054-000</t>
  </si>
  <si>
    <t>BERTRAND PUBLIC SCHOOLS</t>
  </si>
  <si>
    <t>69-0055-000</t>
  </si>
  <si>
    <t>LOOMIS PUBLIC SCHOOLS</t>
  </si>
  <si>
    <t>70-0002-000</t>
  </si>
  <si>
    <t>PIERCE PUBLIC SCHOOLS</t>
  </si>
  <si>
    <t>70-0005-000</t>
  </si>
  <si>
    <t>PLAINVIEW PUBLIC SCHOOLS</t>
  </si>
  <si>
    <t>70-0542-000</t>
  </si>
  <si>
    <t>OSMOND COMMUNITY SCHOOLS</t>
  </si>
  <si>
    <t>71-0001-000</t>
  </si>
  <si>
    <t>COLUMBUS PUBLIC SCHOOLS</t>
  </si>
  <si>
    <t>71-0005-000</t>
  </si>
  <si>
    <t>LAKEVIEW COMMUNITY SCHOOLS</t>
  </si>
  <si>
    <t>71-0067-000</t>
  </si>
  <si>
    <t>HUMPHREY PUBLIC SCHOOLS</t>
  </si>
  <si>
    <t>72-0015-000</t>
  </si>
  <si>
    <t>CROSS COUNTY COMMUNITY SCHOOLS</t>
  </si>
  <si>
    <t>72-0019-000</t>
  </si>
  <si>
    <t>OSCEOLA PUBLIC SCHOOLS</t>
  </si>
  <si>
    <t>72-0032-000</t>
  </si>
  <si>
    <t>SHELBY - RISING CITY PUBLIC SCHOOLS</t>
  </si>
  <si>
    <t>72-0075-000</t>
  </si>
  <si>
    <t>HIGH PLAINS COMMUNITY SCHOOLS</t>
  </si>
  <si>
    <t>73-0017-000</t>
  </si>
  <si>
    <t>MC COOK PUBLIC SCHOOLS</t>
  </si>
  <si>
    <t>73-0179-000</t>
  </si>
  <si>
    <t>SOUTHWEST PUBLIC SCHOOLS</t>
  </si>
  <si>
    <t>74-0056-000</t>
  </si>
  <si>
    <t>FALLS CITY PUBLIC SCHOOLS</t>
  </si>
  <si>
    <t>74-0070-000</t>
  </si>
  <si>
    <t>HUMBOLDT TABLE ROCK STEINAUER</t>
  </si>
  <si>
    <t>75-0100-000</t>
  </si>
  <si>
    <t>ROCK COUNTY PUBLIC SCHOOLS</t>
  </si>
  <si>
    <t>76-0002-000</t>
  </si>
  <si>
    <t>CRETE PUBLIC SCHOOLS</t>
  </si>
  <si>
    <t>76-0044-000</t>
  </si>
  <si>
    <t>DORCHESTER PUBLIC SCHOOL</t>
  </si>
  <si>
    <t>76-0068-000</t>
  </si>
  <si>
    <t>FRIEND PUBLIC SCHOOLS</t>
  </si>
  <si>
    <t>76-0082-000</t>
  </si>
  <si>
    <t>WILBER-CLATONIA PUBLIC SCHOOLS</t>
  </si>
  <si>
    <t>77-0001-000</t>
  </si>
  <si>
    <t>BELLEVUE PUBLIC SCHOOLS</t>
  </si>
  <si>
    <t>77-0027-000</t>
  </si>
  <si>
    <t>PAPILLION LA VISTA COMMUNITY SCHOOLS</t>
  </si>
  <si>
    <t>77-0037-000</t>
  </si>
  <si>
    <t>GRETNA PUBLIC SCHOOLS</t>
  </si>
  <si>
    <t>77-0046-000</t>
  </si>
  <si>
    <t>SPRINGFIELD PLATTEVIEW COMMUNITY SCHOOLS</t>
  </si>
  <si>
    <t>78-0001-000</t>
  </si>
  <si>
    <t>ASHLAND-GREENWOOD PUBLIC SCHS</t>
  </si>
  <si>
    <t>78-0009-000</t>
  </si>
  <si>
    <t>YUTAN PUBLIC SCHOOLS</t>
  </si>
  <si>
    <t>78-0039-000</t>
  </si>
  <si>
    <t>WAHOO PUBLIC SCHOOLS</t>
  </si>
  <si>
    <t>78-0072-000</t>
  </si>
  <si>
    <t>MEAD PUBLIC SCHOOLS</t>
  </si>
  <si>
    <t>78-0107-000</t>
  </si>
  <si>
    <t>CEDAR BLUFFS PUBLIC SCHOOLS</t>
  </si>
  <si>
    <t>79-0002-000</t>
  </si>
  <si>
    <t>MINATARE PUBLIC SCHOOLS</t>
  </si>
  <si>
    <t>79-0011-000</t>
  </si>
  <si>
    <t>MORRILL PUBLIC SCHOOLS</t>
  </si>
  <si>
    <t>79-0016-000</t>
  </si>
  <si>
    <t>GERING PUBLIC SCHOOLS</t>
  </si>
  <si>
    <t>79-0031-000</t>
  </si>
  <si>
    <t>MITCHELL PUBLIC SCHOOLS</t>
  </si>
  <si>
    <t>79-0032-000</t>
  </si>
  <si>
    <t>SCOTTSBLUFF PUBLIC SCHOOLS</t>
  </si>
  <si>
    <t>80-0005-000</t>
  </si>
  <si>
    <t>MILFORD PUBLIC SCHOOLS</t>
  </si>
  <si>
    <t>80-0009-000</t>
  </si>
  <si>
    <t>SEWARD PUBLIC SCHOOLS</t>
  </si>
  <si>
    <t>80-0567-000</t>
  </si>
  <si>
    <t>CENTENNIAL PUBLIC SCHOOLS</t>
  </si>
  <si>
    <t>81-0003-000</t>
  </si>
  <si>
    <t>HAY SPRINGS PUBLIC SCHOOLS</t>
  </si>
  <si>
    <t>81-0010-000</t>
  </si>
  <si>
    <t>GORDON-RUSHVILLE PUBLIC SCHS</t>
  </si>
  <si>
    <t>82-0001-000</t>
  </si>
  <si>
    <t>LOUP CITY PUBLIC SCHOOLS</t>
  </si>
  <si>
    <t>82-0015-000</t>
  </si>
  <si>
    <t>LITCHFIELD PUBLIC SCHOOLS</t>
  </si>
  <si>
    <t>83-0500-000</t>
  </si>
  <si>
    <t>SIOUX COUNTY PUBLIC SCHOOLS</t>
  </si>
  <si>
    <t>84-0003-000</t>
  </si>
  <si>
    <t>STANTON COMMUNITY SCHOOLS</t>
  </si>
  <si>
    <t>85-0060-000</t>
  </si>
  <si>
    <t>DESHLER PUBLIC SCHOOLS</t>
  </si>
  <si>
    <t>85-0070-000</t>
  </si>
  <si>
    <t>THAYER CENTRAL COMMUNITY SCHS</t>
  </si>
  <si>
    <t>85-2001-000</t>
  </si>
  <si>
    <t>BRUNING-DAVENPORT UNIFIED SYS</t>
  </si>
  <si>
    <t>86-0001-000</t>
  </si>
  <si>
    <t>THEDFORD PUBLIC SCHOOLS</t>
  </si>
  <si>
    <t>87-0001-000</t>
  </si>
  <si>
    <t>PENDER PUBLIC SCHOOLS</t>
  </si>
  <si>
    <t>87-0013-000</t>
  </si>
  <si>
    <t>WALTHILL PUBLIC SCHOOLS</t>
  </si>
  <si>
    <t>87-0016-000</t>
  </si>
  <si>
    <t>UMO N HO N NATION PUBLIC SCHS</t>
  </si>
  <si>
    <t>87-0017-000</t>
  </si>
  <si>
    <t>88-0005-000</t>
  </si>
  <si>
    <t>ORD PUBLIC SCHOOLS</t>
  </si>
  <si>
    <t>88-0021-000</t>
  </si>
  <si>
    <t>ARCADIA PUBLIC SCHOOLS</t>
  </si>
  <si>
    <t>89-0001-000</t>
  </si>
  <si>
    <t>BLAIR COMMUNITY SCHOOLS</t>
  </si>
  <si>
    <t>89-0003-000</t>
  </si>
  <si>
    <t>FORT CALHOUN COMMUNITY SCHS</t>
  </si>
  <si>
    <t>89-0024-000</t>
  </si>
  <si>
    <t>ARLINGTON PUBLIC SCHOOLS</t>
  </si>
  <si>
    <t>90-0017-000</t>
  </si>
  <si>
    <t>WAYNE COMMUNITY SCHOOLS</t>
  </si>
  <si>
    <t>90-0560-000</t>
  </si>
  <si>
    <t>WAKEFIELD PUBLIC SCHOOLS</t>
  </si>
  <si>
    <t>90-0595-000</t>
  </si>
  <si>
    <t>WINSIDE PUBLIC SCHOOLS</t>
  </si>
  <si>
    <t>91-0002-000</t>
  </si>
  <si>
    <t>RED CLOUD COMMUNITY SCHOOLS</t>
  </si>
  <si>
    <t>91-0074-000</t>
  </si>
  <si>
    <t>92-0045-000</t>
  </si>
  <si>
    <t>WHEELER CENTRAL SCHOOLS</t>
  </si>
  <si>
    <t>93-0012-000</t>
  </si>
  <si>
    <t>YORK PUBLIC SCHOOLS</t>
  </si>
  <si>
    <t>93-0083-000</t>
  </si>
  <si>
    <t>MC COOL JUNCTION PUBLIC SCHS</t>
  </si>
  <si>
    <t>93-0096-000</t>
  </si>
  <si>
    <t>HEARTLAND COMMUNITY SCHOOLS</t>
  </si>
  <si>
    <t>GFBE</t>
  </si>
  <si>
    <t>SGF</t>
  </si>
  <si>
    <t>SPED</t>
  </si>
  <si>
    <t>GFLE</t>
  </si>
  <si>
    <t>UBA</t>
  </si>
  <si>
    <t>FN</t>
  </si>
  <si>
    <t>SOUTHERN SCHOOL DISTRICT 1</t>
  </si>
  <si>
    <t>HAMPTON PUBLIC SCHOOL</t>
  </si>
  <si>
    <t>WINNEBAGO PUBLIC SCHOOLS DISTRICT 17</t>
  </si>
  <si>
    <t>BLUE HILL COMMUNITY SCHOOLS</t>
  </si>
  <si>
    <t>02-0115-000</t>
  </si>
  <si>
    <t>SUMMERLAND PUBLIC SCHOOLS</t>
  </si>
  <si>
    <t>54-0583-000</t>
  </si>
  <si>
    <t>VERDIGRE PUBLIC SCHOOLS</t>
  </si>
  <si>
    <t>ISANTI COMMUNITY SCHOOL</t>
  </si>
  <si>
    <t>Formulas for Calculating Budget Authority</t>
  </si>
  <si>
    <t>Data Source</t>
  </si>
  <si>
    <t>LC-2</t>
  </si>
  <si>
    <t>B-100</t>
  </si>
  <si>
    <t>B-110</t>
  </si>
  <si>
    <t>B-120</t>
  </si>
  <si>
    <t>B-130</t>
  </si>
  <si>
    <t>B-175</t>
  </si>
  <si>
    <t>BAGR</t>
  </si>
  <si>
    <t>Basic Allowable Growth Rate of 2.5%</t>
  </si>
  <si>
    <t>Statute</t>
  </si>
  <si>
    <t>77-3446</t>
  </si>
  <si>
    <t>SGACORR</t>
  </si>
  <si>
    <t>Budget Based</t>
  </si>
  <si>
    <t>(GFBE - SGF - SPED- GFLE) X 1.025</t>
  </si>
  <si>
    <t>Student Growth Adjustment</t>
  </si>
  <si>
    <t xml:space="preserve">(GFBE - SGF - SPED - GFLE) + (SGA + SGACORR)  </t>
  </si>
  <si>
    <t>Formula Needs Based</t>
  </si>
  <si>
    <t xml:space="preserve">((FN X 1.10) - (SPED X 1.025))    </t>
  </si>
  <si>
    <t>B = Budget Based Calculation</t>
  </si>
  <si>
    <t>SGA = Student Growth Adjustment Calculation</t>
  </si>
  <si>
    <t>F = Formula Needs Based Calculation</t>
  </si>
  <si>
    <t>2.5% Basic Allowable Growth Rate (BAGR)</t>
  </si>
  <si>
    <t>COUNTY/ DISTRICT NUMBER</t>
  </si>
  <si>
    <t>DISTRICT NAME</t>
  </si>
  <si>
    <t xml:space="preserve"> RESERVE
%</t>
  </si>
  <si>
    <t>2023/24 BUDGET AUTHORITY AND ALLOWABLE RESERVE PERCENTAGE</t>
  </si>
  <si>
    <t>BASIC ALLOWABLE GROWTH RATE = 2.5%</t>
  </si>
  <si>
    <t xml:space="preserve">
TOTAL UNUSED BUDGET AUTHORITY</t>
  </si>
  <si>
    <t>2023/24
FORMULA NEEDS</t>
  </si>
  <si>
    <t>2022/23
GENERAL FUND BUDGET OF EXPENDITURES</t>
  </si>
  <si>
    <t>2022/23
SPECIAL GRANT FUNDS</t>
  </si>
  <si>
    <t>2023/24 STUDENT GROWTH ADJUSTMENT</t>
  </si>
  <si>
    <t>2023/24 STUDENT GROWTH CORRECTION</t>
  </si>
  <si>
    <t xml:space="preserve">2% OF 2022/23 ADJUSTED EXPENDITURES </t>
  </si>
  <si>
    <t xml:space="preserve">2022/23 ADJUSTED EXPENDITURES </t>
  </si>
  <si>
    <t>2022/23
GENERAL FUND LID EXCLUSIONS</t>
  </si>
  <si>
    <t>2022/23
SPECIAL EDUCATION BUDGET OF EXPENDITURES</t>
  </si>
  <si>
    <t>2023/2024  State Aid</t>
  </si>
  <si>
    <t>2023/2024 State Aid (Total Formula Needs)</t>
  </si>
  <si>
    <t>Formula Needs from 2023/2024 State Aid Certification Current Statute</t>
  </si>
  <si>
    <t>2023/24   
BUDGET AUTHORITY</t>
  </si>
  <si>
    <t xml:space="preserve">2022/2023  General Fund Budget of Expenditures </t>
  </si>
  <si>
    <t xml:space="preserve">2022/2023 Special Grant Funds </t>
  </si>
  <si>
    <t xml:space="preserve">2022/2023 Special Education Budget of Expenditures </t>
  </si>
  <si>
    <t>2022/2023 General Fund Lid Exclusions (Schedule A)</t>
  </si>
  <si>
    <t xml:space="preserve">2022/2023 Total Unused Budget Authority </t>
  </si>
  <si>
    <t>2023/2024 Student Growth Adjustment from State Aid Certification Current Statute</t>
  </si>
  <si>
    <t>2023/2024 Student Growth Correction from  State Aid Certification Current Statute</t>
  </si>
  <si>
    <t>per Statute as of February 17, 2023</t>
  </si>
  <si>
    <t>Double Check 2%</t>
  </si>
  <si>
    <t>DATA COMPONENTS USED IN CALCULATING 2023/24 CERTIFIED BUDGET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</si>
</sst>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8" formatCode="[$-409]mmmm\ d\,\ 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2"/>
      <color indexed="8"/>
      <name val="Calibri"/>
      <family val="2"/>
      <scheme val="minor"/>
    </font>
    <font>
      <sz val="10"/>
      <color indexed="8"/>
      <name val="MS Sans Serif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b/>
      <sz val="22"/>
      <color rgb="FFC00000"/>
      <name val="Arial"/>
      <family val="2"/>
    </font>
    <font>
      <b/>
      <sz val="18"/>
      <color theme="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rgb="FFC0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3"/>
    <xf numFmtId="0" fontId="3" fillId="2" borderId="0" xfId="3" applyFont="1" applyFill="1" applyAlignment="1">
      <alignment horizontal="center"/>
    </xf>
    <xf numFmtId="0" fontId="4" fillId="0" borderId="0" xfId="3" applyFont="1"/>
    <xf numFmtId="0" fontId="5" fillId="0" borderId="0" xfId="3" applyFont="1"/>
    <xf numFmtId="0" fontId="8" fillId="0" borderId="0" xfId="4" applyFont="1"/>
    <xf numFmtId="0" fontId="9" fillId="0" borderId="0" xfId="4" applyFont="1"/>
    <xf numFmtId="0" fontId="9" fillId="0" borderId="0" xfId="3" applyFont="1"/>
    <xf numFmtId="0" fontId="11" fillId="0" borderId="0" xfId="3" applyFont="1"/>
    <xf numFmtId="41" fontId="4" fillId="0" borderId="0" xfId="3" applyNumberFormat="1" applyFont="1"/>
    <xf numFmtId="41" fontId="4" fillId="0" borderId="0" xfId="5" applyNumberFormat="1" applyFont="1"/>
    <xf numFmtId="0" fontId="13" fillId="0" borderId="0" xfId="5" applyFont="1" applyAlignment="1">
      <alignment vertical="center"/>
    </xf>
    <xf numFmtId="0" fontId="15" fillId="0" borderId="0" xfId="5" applyFont="1" applyAlignment="1">
      <alignment horizontal="center" wrapText="1"/>
    </xf>
    <xf numFmtId="0" fontId="14" fillId="0" borderId="0" xfId="5" applyFont="1"/>
    <xf numFmtId="0" fontId="14" fillId="0" borderId="0" xfId="5" applyFon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2" applyNumberFormat="1" applyFont="1" applyBorder="1"/>
    <xf numFmtId="4" fontId="14" fillId="0" borderId="0" xfId="5" applyNumberFormat="1" applyFont="1"/>
    <xf numFmtId="3" fontId="14" fillId="0" borderId="0" xfId="5" applyNumberFormat="1" applyFont="1"/>
    <xf numFmtId="14" fontId="14" fillId="0" borderId="0" xfId="5" applyNumberFormat="1" applyFont="1"/>
    <xf numFmtId="3" fontId="14" fillId="0" borderId="0" xfId="5" applyNumberFormat="1" applyFont="1" applyAlignment="1">
      <alignment horizontal="left"/>
    </xf>
    <xf numFmtId="3" fontId="14" fillId="0" borderId="2" xfId="5" applyNumberFormat="1" applyFont="1" applyBorder="1"/>
    <xf numFmtId="0" fontId="14" fillId="0" borderId="2" xfId="5" applyFont="1" applyBorder="1"/>
    <xf numFmtId="0" fontId="20" fillId="0" borderId="0" xfId="5" applyFont="1" applyAlignment="1">
      <alignment vertical="center"/>
    </xf>
    <xf numFmtId="0" fontId="20" fillId="0" borderId="0" xfId="5" applyFont="1"/>
    <xf numFmtId="0" fontId="18" fillId="3" borderId="1" xfId="5" applyFont="1" applyFill="1" applyBorder="1" applyAlignment="1">
      <alignment horizontal="center" vertical="center" wrapText="1"/>
    </xf>
    <xf numFmtId="37" fontId="19" fillId="3" borderId="1" xfId="5" applyNumberFormat="1" applyFont="1" applyFill="1" applyBorder="1" applyAlignment="1">
      <alignment horizontal="center" vertical="center" wrapText="1"/>
    </xf>
    <xf numFmtId="37" fontId="18" fillId="3" borderId="1" xfId="5" applyNumberFormat="1" applyFont="1" applyFill="1" applyBorder="1" applyAlignment="1">
      <alignment horizontal="center" vertical="center" wrapText="1"/>
    </xf>
    <xf numFmtId="39" fontId="18" fillId="3" borderId="1" xfId="5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18" fillId="0" borderId="0" xfId="5" applyFont="1" applyAlignment="1">
      <alignment horizontal="center" vertical="center"/>
    </xf>
    <xf numFmtId="3" fontId="18" fillId="0" borderId="0" xfId="5" applyNumberFormat="1" applyFont="1"/>
    <xf numFmtId="0" fontId="21" fillId="2" borderId="0" xfId="3" applyFont="1" applyFill="1" applyAlignment="1">
      <alignment horizontal="center"/>
    </xf>
    <xf numFmtId="3" fontId="16" fillId="0" borderId="0" xfId="5" applyNumberFormat="1" applyFont="1" applyAlignment="1">
      <alignment horizontal="center" vertical="center"/>
    </xf>
    <xf numFmtId="15" fontId="14" fillId="0" borderId="0" xfId="5" quotePrefix="1" applyNumberFormat="1" applyFont="1"/>
    <xf numFmtId="165" fontId="0" fillId="0" borderId="0" xfId="0" applyNumberFormat="1"/>
    <xf numFmtId="0" fontId="23" fillId="0" borderId="0" xfId="5" applyFont="1" applyAlignment="1">
      <alignment vertical="center"/>
    </xf>
    <xf numFmtId="37" fontId="14" fillId="0" borderId="0" xfId="5" applyNumberFormat="1" applyFont="1" applyAlignment="1">
      <alignment vertical="center"/>
    </xf>
    <xf numFmtId="0" fontId="23" fillId="0" borderId="0" xfId="5" applyFont="1"/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9" fillId="0" borderId="0" xfId="3" applyFont="1"/>
    <xf numFmtId="0" fontId="10" fillId="0" borderId="0" xfId="3" applyFont="1"/>
    <xf numFmtId="3" fontId="16" fillId="0" borderId="0" xfId="5" applyNumberFormat="1" applyFont="1" applyFill="1" applyBorder="1" applyAlignment="1">
      <alignment horizontal="center" vertical="center"/>
    </xf>
    <xf numFmtId="0" fontId="18" fillId="3" borderId="3" xfId="5" applyFont="1" applyFill="1" applyBorder="1" applyAlignment="1">
      <alignment horizontal="center" vertical="center" wrapText="1"/>
    </xf>
    <xf numFmtId="4" fontId="18" fillId="4" borderId="3" xfId="5" applyNumberFormat="1" applyFont="1" applyFill="1" applyBorder="1" applyAlignment="1">
      <alignment horizontal="center" vertical="center" wrapText="1"/>
    </xf>
    <xf numFmtId="3" fontId="18" fillId="4" borderId="3" xfId="5" applyNumberFormat="1" applyFont="1" applyFill="1" applyBorder="1" applyAlignment="1">
      <alignment horizontal="center" vertical="center" wrapText="1"/>
    </xf>
    <xf numFmtId="3" fontId="18" fillId="4" borderId="4" xfId="5" applyNumberFormat="1" applyFont="1" applyFill="1" applyBorder="1" applyAlignment="1">
      <alignment horizontal="center" vertical="center" wrapText="1"/>
    </xf>
    <xf numFmtId="3" fontId="18" fillId="5" borderId="3" xfId="5" applyNumberFormat="1" applyFont="1" applyFill="1" applyBorder="1" applyAlignment="1">
      <alignment horizontal="center" vertical="center" wrapText="1"/>
    </xf>
    <xf numFmtId="41" fontId="0" fillId="0" borderId="1" xfId="0" applyNumberFormat="1" applyBorder="1"/>
    <xf numFmtId="164" fontId="0" fillId="0" borderId="1" xfId="1" applyNumberFormat="1" applyFont="1" applyBorder="1"/>
    <xf numFmtId="164" fontId="0" fillId="0" borderId="1" xfId="0" applyNumberFormat="1" applyBorder="1"/>
    <xf numFmtId="164" fontId="0" fillId="0" borderId="1" xfId="1" applyNumberFormat="1" applyFont="1" applyFill="1" applyBorder="1"/>
    <xf numFmtId="0" fontId="22" fillId="0" borderId="0" xfId="5" applyFont="1" applyFill="1" applyBorder="1" applyAlignment="1">
      <alignment horizontal="center" vertical="center"/>
    </xf>
    <xf numFmtId="168" fontId="23" fillId="0" borderId="0" xfId="5" applyNumberFormat="1" applyFont="1" applyFill="1" applyBorder="1" applyAlignment="1">
      <alignment horizontal="center" vertical="center"/>
    </xf>
    <xf numFmtId="39" fontId="17" fillId="0" borderId="0" xfId="5" applyNumberFormat="1" applyFont="1" applyBorder="1" applyAlignment="1">
      <alignment horizontal="right"/>
    </xf>
  </cellXfs>
  <cellStyles count="7">
    <cellStyle name="Comma" xfId="1" builtinId="3"/>
    <cellStyle name="Comma 2" xfId="6" xr:uid="{12753171-1262-4653-B573-D83A3B733303}"/>
    <cellStyle name="Currency" xfId="2" builtinId="4"/>
    <cellStyle name="Normal" xfId="0" builtinId="0"/>
    <cellStyle name="Normal 2" xfId="3" xr:uid="{1A6D185F-4DD8-4638-92C9-B31D9685BEA0}"/>
    <cellStyle name="Normal 6" xfId="5" xr:uid="{4D7276FB-D0B8-4C76-92B1-37A83B87C3AC}"/>
    <cellStyle name="Normal 8" xfId="4" xr:uid="{6D7725FC-6881-42A4-BB71-F6F9F3E289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2"/>
  <sheetViews>
    <sheetView showGridLines="0" tabSelected="1" workbookViewId="0"/>
  </sheetViews>
  <sheetFormatPr defaultRowHeight="14.5"/>
  <cols>
    <col min="1" max="1" width="11.453125" bestFit="1" customWidth="1"/>
    <col min="2" max="2" width="45.1796875" bestFit="1" customWidth="1"/>
    <col min="3" max="3" width="8.54296875" bestFit="1" customWidth="1"/>
    <col min="4" max="4" width="17.1796875" customWidth="1"/>
    <col min="5" max="5" width="8.7265625" bestFit="1" customWidth="1"/>
    <col min="6" max="6" width="14.1796875" bestFit="1" customWidth="1"/>
    <col min="7" max="7" width="17.453125" customWidth="1"/>
  </cols>
  <sheetData>
    <row r="1" spans="1:9" s="13" customFormat="1" ht="49.5" customHeight="1">
      <c r="A1" s="37" t="s">
        <v>525</v>
      </c>
      <c r="E1" s="54"/>
      <c r="F1" s="55">
        <v>45086</v>
      </c>
      <c r="G1" s="54"/>
    </row>
    <row r="2" spans="1:9" s="13" customFormat="1" ht="8.25" customHeight="1">
      <c r="A2" s="24"/>
      <c r="E2" s="54"/>
      <c r="F2" s="54"/>
      <c r="G2" s="54"/>
    </row>
    <row r="3" spans="1:9" s="13" customFormat="1" ht="15" customHeight="1">
      <c r="A3" s="38" t="s">
        <v>518</v>
      </c>
      <c r="C3" s="12"/>
      <c r="D3" s="34"/>
      <c r="E3" s="54"/>
      <c r="F3" s="54"/>
      <c r="G3" s="54"/>
    </row>
    <row r="4" spans="1:9" s="13" customFormat="1" ht="15" customHeight="1">
      <c r="A4" s="38" t="s">
        <v>519</v>
      </c>
      <c r="D4" s="34"/>
      <c r="E4" s="54"/>
      <c r="F4" s="54"/>
      <c r="G4" s="54"/>
    </row>
    <row r="5" spans="1:9" s="13" customFormat="1" ht="15" customHeight="1">
      <c r="A5" s="38" t="s">
        <v>520</v>
      </c>
      <c r="C5" s="56" t="s">
        <v>521</v>
      </c>
      <c r="D5" s="56"/>
      <c r="E5" s="56"/>
      <c r="F5" s="56"/>
    </row>
    <row r="6" spans="1:9" s="13" customFormat="1" ht="10" customHeight="1">
      <c r="A6" s="11"/>
    </row>
    <row r="7" spans="1:9" s="13" customFormat="1" ht="39">
      <c r="A7" s="26" t="s">
        <v>522</v>
      </c>
      <c r="B7" s="26" t="s">
        <v>523</v>
      </c>
      <c r="C7" s="26" t="s">
        <v>0</v>
      </c>
      <c r="D7" s="27" t="s">
        <v>540</v>
      </c>
      <c r="E7" s="28" t="s">
        <v>1</v>
      </c>
      <c r="F7" s="29" t="s">
        <v>524</v>
      </c>
      <c r="G7" s="14"/>
      <c r="H7" s="14"/>
      <c r="I7" s="14"/>
    </row>
    <row r="8" spans="1:9">
      <c r="A8" s="15" t="s">
        <v>2</v>
      </c>
      <c r="B8" s="15" t="s">
        <v>3</v>
      </c>
      <c r="C8" s="16">
        <v>3</v>
      </c>
      <c r="D8" s="17">
        <v>4688389</v>
      </c>
      <c r="E8" s="16" t="s">
        <v>4</v>
      </c>
      <c r="F8" s="16">
        <v>45</v>
      </c>
    </row>
    <row r="9" spans="1:9">
      <c r="A9" s="15" t="s">
        <v>5</v>
      </c>
      <c r="B9" s="15" t="s">
        <v>6</v>
      </c>
      <c r="C9" s="16">
        <v>3</v>
      </c>
      <c r="D9" s="17">
        <v>35966981</v>
      </c>
      <c r="E9" s="16" t="s">
        <v>4</v>
      </c>
      <c r="F9" s="16">
        <v>25</v>
      </c>
    </row>
    <row r="10" spans="1:9">
      <c r="A10" s="15" t="s">
        <v>7</v>
      </c>
      <c r="B10" s="15" t="s">
        <v>8</v>
      </c>
      <c r="C10" s="16">
        <v>3</v>
      </c>
      <c r="D10" s="17">
        <v>13392873</v>
      </c>
      <c r="E10" s="16" t="s">
        <v>4</v>
      </c>
      <c r="F10" s="16">
        <v>35</v>
      </c>
    </row>
    <row r="11" spans="1:9">
      <c r="A11" s="15" t="s">
        <v>9</v>
      </c>
      <c r="B11" s="15" t="s">
        <v>10</v>
      </c>
      <c r="C11" s="16">
        <v>3</v>
      </c>
      <c r="D11" s="17">
        <v>4805772</v>
      </c>
      <c r="E11" s="16" t="s">
        <v>4</v>
      </c>
      <c r="F11" s="16">
        <v>45</v>
      </c>
    </row>
    <row r="12" spans="1:9">
      <c r="A12" s="15" t="s">
        <v>11</v>
      </c>
      <c r="B12" s="15" t="s">
        <v>12</v>
      </c>
      <c r="C12" s="16">
        <v>3</v>
      </c>
      <c r="D12" s="17">
        <v>5852789</v>
      </c>
      <c r="E12" s="16" t="s">
        <v>4</v>
      </c>
      <c r="F12" s="16">
        <v>45</v>
      </c>
    </row>
    <row r="13" spans="1:9">
      <c r="A13" s="15" t="s">
        <v>13</v>
      </c>
      <c r="B13" s="15" t="s">
        <v>14</v>
      </c>
      <c r="C13" s="16">
        <v>3</v>
      </c>
      <c r="D13" s="17">
        <v>3412410</v>
      </c>
      <c r="E13" s="16" t="s">
        <v>4</v>
      </c>
      <c r="F13" s="16">
        <v>45</v>
      </c>
    </row>
    <row r="14" spans="1:9">
      <c r="A14" s="15" t="s">
        <v>494</v>
      </c>
      <c r="B14" s="15" t="s">
        <v>495</v>
      </c>
      <c r="C14" s="16">
        <v>3</v>
      </c>
      <c r="D14" s="17">
        <v>9357514</v>
      </c>
      <c r="E14" s="16" t="s">
        <v>4</v>
      </c>
      <c r="F14" s="16">
        <v>45</v>
      </c>
    </row>
    <row r="15" spans="1:9">
      <c r="A15" s="15" t="s">
        <v>15</v>
      </c>
      <c r="B15" s="15" t="s">
        <v>16</v>
      </c>
      <c r="C15" s="16">
        <v>3</v>
      </c>
      <c r="D15" s="17">
        <v>3333150</v>
      </c>
      <c r="E15" s="16" t="s">
        <v>4</v>
      </c>
      <c r="F15" s="16">
        <v>45</v>
      </c>
    </row>
    <row r="16" spans="1:9">
      <c r="A16" s="15" t="s">
        <v>18</v>
      </c>
      <c r="B16" s="15" t="s">
        <v>19</v>
      </c>
      <c r="C16" s="16">
        <v>3</v>
      </c>
      <c r="D16" s="17">
        <v>4300909</v>
      </c>
      <c r="E16" s="16" t="s">
        <v>4</v>
      </c>
      <c r="F16" s="16">
        <v>45</v>
      </c>
    </row>
    <row r="17" spans="1:6">
      <c r="A17" s="15" t="s">
        <v>20</v>
      </c>
      <c r="B17" s="15" t="s">
        <v>21</v>
      </c>
      <c r="C17" s="16">
        <v>3</v>
      </c>
      <c r="D17" s="17">
        <v>3902853</v>
      </c>
      <c r="E17" s="16" t="s">
        <v>4</v>
      </c>
      <c r="F17" s="16">
        <v>45</v>
      </c>
    </row>
    <row r="18" spans="1:6">
      <c r="A18" s="15" t="s">
        <v>22</v>
      </c>
      <c r="B18" s="15" t="s">
        <v>23</v>
      </c>
      <c r="C18" s="16">
        <v>3</v>
      </c>
      <c r="D18" s="17">
        <v>9220180</v>
      </c>
      <c r="E18" s="16" t="s">
        <v>4</v>
      </c>
      <c r="F18" s="16">
        <v>35</v>
      </c>
    </row>
    <row r="19" spans="1:6">
      <c r="A19" s="15" t="s">
        <v>24</v>
      </c>
      <c r="B19" s="15" t="s">
        <v>25</v>
      </c>
      <c r="C19" s="16">
        <v>3</v>
      </c>
      <c r="D19" s="17">
        <v>3216588</v>
      </c>
      <c r="E19" s="16" t="s">
        <v>4</v>
      </c>
      <c r="F19" s="16">
        <v>45</v>
      </c>
    </row>
    <row r="20" spans="1:6">
      <c r="A20" s="15" t="s">
        <v>26</v>
      </c>
      <c r="B20" s="15" t="s">
        <v>27</v>
      </c>
      <c r="C20" s="16">
        <v>3</v>
      </c>
      <c r="D20" s="17">
        <v>5880786</v>
      </c>
      <c r="E20" s="16" t="s">
        <v>4</v>
      </c>
      <c r="F20" s="16">
        <v>45</v>
      </c>
    </row>
    <row r="21" spans="1:6">
      <c r="A21" s="15" t="s">
        <v>28</v>
      </c>
      <c r="B21" s="15" t="s">
        <v>29</v>
      </c>
      <c r="C21" s="16">
        <v>3</v>
      </c>
      <c r="D21" s="17">
        <v>19396540</v>
      </c>
      <c r="E21" s="16" t="s">
        <v>4</v>
      </c>
      <c r="F21" s="16">
        <v>35</v>
      </c>
    </row>
    <row r="22" spans="1:6">
      <c r="A22" s="15" t="s">
        <v>30</v>
      </c>
      <c r="B22" s="15" t="s">
        <v>31</v>
      </c>
      <c r="C22" s="16">
        <v>3</v>
      </c>
      <c r="D22" s="17">
        <v>6805865</v>
      </c>
      <c r="E22" s="16" t="s">
        <v>4</v>
      </c>
      <c r="F22" s="16">
        <v>45</v>
      </c>
    </row>
    <row r="23" spans="1:6">
      <c r="A23" s="15" t="s">
        <v>32</v>
      </c>
      <c r="B23" s="15" t="s">
        <v>33</v>
      </c>
      <c r="C23" s="16">
        <v>3</v>
      </c>
      <c r="D23" s="17">
        <v>6838493</v>
      </c>
      <c r="E23" s="16" t="s">
        <v>4</v>
      </c>
      <c r="F23" s="16">
        <v>45</v>
      </c>
    </row>
    <row r="24" spans="1:6">
      <c r="A24" s="15" t="s">
        <v>34</v>
      </c>
      <c r="B24" s="15" t="s">
        <v>35</v>
      </c>
      <c r="C24" s="16">
        <v>3</v>
      </c>
      <c r="D24" s="17">
        <v>9161846</v>
      </c>
      <c r="E24" s="16" t="s">
        <v>4</v>
      </c>
      <c r="F24" s="16">
        <v>45</v>
      </c>
    </row>
    <row r="25" spans="1:6">
      <c r="A25" s="15" t="s">
        <v>36</v>
      </c>
      <c r="B25" s="15" t="s">
        <v>37</v>
      </c>
      <c r="C25" s="16">
        <v>3</v>
      </c>
      <c r="D25" s="17">
        <v>9143129</v>
      </c>
      <c r="E25" s="16" t="s">
        <v>4</v>
      </c>
      <c r="F25" s="16">
        <v>35</v>
      </c>
    </row>
    <row r="26" spans="1:6">
      <c r="A26" s="15" t="s">
        <v>38</v>
      </c>
      <c r="B26" s="15" t="s">
        <v>39</v>
      </c>
      <c r="C26" s="16">
        <v>3</v>
      </c>
      <c r="D26" s="17">
        <v>59192437</v>
      </c>
      <c r="E26" s="16" t="s">
        <v>4</v>
      </c>
      <c r="F26" s="16">
        <v>25</v>
      </c>
    </row>
    <row r="27" spans="1:6">
      <c r="A27" s="15" t="s">
        <v>40</v>
      </c>
      <c r="B27" s="15" t="s">
        <v>41</v>
      </c>
      <c r="C27" s="16">
        <v>3</v>
      </c>
      <c r="D27" s="17">
        <v>5429819</v>
      </c>
      <c r="E27" s="16" t="s">
        <v>17</v>
      </c>
      <c r="F27" s="16">
        <v>45</v>
      </c>
    </row>
    <row r="28" spans="1:6">
      <c r="A28" s="15" t="s">
        <v>42</v>
      </c>
      <c r="B28" s="15" t="s">
        <v>43</v>
      </c>
      <c r="C28" s="16">
        <v>3</v>
      </c>
      <c r="D28" s="17">
        <v>5800995</v>
      </c>
      <c r="E28" s="16" t="s">
        <v>4</v>
      </c>
      <c r="F28" s="16">
        <v>45</v>
      </c>
    </row>
    <row r="29" spans="1:6">
      <c r="A29" s="15" t="s">
        <v>44</v>
      </c>
      <c r="B29" s="15" t="s">
        <v>45</v>
      </c>
      <c r="C29" s="16">
        <v>3</v>
      </c>
      <c r="D29" s="17">
        <v>6153427</v>
      </c>
      <c r="E29" s="16" t="s">
        <v>4</v>
      </c>
      <c r="F29" s="16">
        <v>45</v>
      </c>
    </row>
    <row r="30" spans="1:6">
      <c r="A30" s="15" t="s">
        <v>46</v>
      </c>
      <c r="B30" s="15" t="s">
        <v>47</v>
      </c>
      <c r="C30" s="16">
        <v>3</v>
      </c>
      <c r="D30" s="17">
        <v>4889943</v>
      </c>
      <c r="E30" s="16" t="s">
        <v>4</v>
      </c>
      <c r="F30" s="16">
        <v>45</v>
      </c>
    </row>
    <row r="31" spans="1:6">
      <c r="A31" s="15" t="s">
        <v>48</v>
      </c>
      <c r="B31" s="15" t="s">
        <v>49</v>
      </c>
      <c r="C31" s="16">
        <v>3</v>
      </c>
      <c r="D31" s="17">
        <v>6744599</v>
      </c>
      <c r="E31" s="16" t="s">
        <v>4</v>
      </c>
      <c r="F31" s="16">
        <v>45</v>
      </c>
    </row>
    <row r="32" spans="1:6">
      <c r="A32" s="15" t="s">
        <v>50</v>
      </c>
      <c r="B32" s="15" t="s">
        <v>51</v>
      </c>
      <c r="C32" s="16">
        <v>3</v>
      </c>
      <c r="D32" s="17">
        <v>8957723</v>
      </c>
      <c r="E32" s="16" t="s">
        <v>4</v>
      </c>
      <c r="F32" s="16">
        <v>35</v>
      </c>
    </row>
    <row r="33" spans="1:6">
      <c r="A33" s="15" t="s">
        <v>52</v>
      </c>
      <c r="B33" s="15" t="s">
        <v>53</v>
      </c>
      <c r="C33" s="16">
        <v>3</v>
      </c>
      <c r="D33" s="17">
        <v>6749807</v>
      </c>
      <c r="E33" s="16" t="s">
        <v>4</v>
      </c>
      <c r="F33" s="16">
        <v>45</v>
      </c>
    </row>
    <row r="34" spans="1:6">
      <c r="A34" s="15" t="s">
        <v>54</v>
      </c>
      <c r="B34" s="15" t="s">
        <v>55</v>
      </c>
      <c r="C34" s="16">
        <v>3</v>
      </c>
      <c r="D34" s="17">
        <v>4624398</v>
      </c>
      <c r="E34" s="16" t="s">
        <v>4</v>
      </c>
      <c r="F34" s="16">
        <v>45</v>
      </c>
    </row>
    <row r="35" spans="1:6">
      <c r="A35" s="15" t="s">
        <v>56</v>
      </c>
      <c r="B35" s="15" t="s">
        <v>57</v>
      </c>
      <c r="C35" s="16">
        <v>3</v>
      </c>
      <c r="D35" s="17">
        <v>10706961</v>
      </c>
      <c r="E35" s="16" t="s">
        <v>4</v>
      </c>
      <c r="F35" s="16">
        <v>35</v>
      </c>
    </row>
    <row r="36" spans="1:6">
      <c r="A36" s="15" t="s">
        <v>58</v>
      </c>
      <c r="B36" s="15" t="s">
        <v>59</v>
      </c>
      <c r="C36" s="16">
        <v>3</v>
      </c>
      <c r="D36" s="17">
        <v>6502395</v>
      </c>
      <c r="E36" s="16" t="s">
        <v>4</v>
      </c>
      <c r="F36" s="16">
        <v>45</v>
      </c>
    </row>
    <row r="37" spans="1:6">
      <c r="A37" s="15" t="s">
        <v>60</v>
      </c>
      <c r="B37" s="15" t="s">
        <v>61</v>
      </c>
      <c r="C37" s="16">
        <v>3</v>
      </c>
      <c r="D37" s="17">
        <v>15112303</v>
      </c>
      <c r="E37" s="16" t="s">
        <v>4</v>
      </c>
      <c r="F37" s="16">
        <v>35</v>
      </c>
    </row>
    <row r="38" spans="1:6">
      <c r="A38" s="15" t="s">
        <v>62</v>
      </c>
      <c r="B38" s="15" t="s">
        <v>63</v>
      </c>
      <c r="C38" s="16">
        <v>3</v>
      </c>
      <c r="D38" s="17">
        <v>5008900</v>
      </c>
      <c r="E38" s="16" t="s">
        <v>4</v>
      </c>
      <c r="F38" s="16">
        <v>45</v>
      </c>
    </row>
    <row r="39" spans="1:6">
      <c r="A39" s="15" t="s">
        <v>64</v>
      </c>
      <c r="B39" s="15" t="s">
        <v>65</v>
      </c>
      <c r="C39" s="16">
        <v>3</v>
      </c>
      <c r="D39" s="17">
        <v>8697964</v>
      </c>
      <c r="E39" s="16" t="s">
        <v>4</v>
      </c>
      <c r="F39" s="16">
        <v>35</v>
      </c>
    </row>
    <row r="40" spans="1:6">
      <c r="A40" s="15" t="s">
        <v>66</v>
      </c>
      <c r="B40" s="15" t="s">
        <v>67</v>
      </c>
      <c r="C40" s="16">
        <v>3</v>
      </c>
      <c r="D40" s="17">
        <v>9452666</v>
      </c>
      <c r="E40" s="16" t="s">
        <v>4</v>
      </c>
      <c r="F40" s="16">
        <v>35</v>
      </c>
    </row>
    <row r="41" spans="1:6">
      <c r="A41" s="15" t="s">
        <v>68</v>
      </c>
      <c r="B41" s="15" t="s">
        <v>69</v>
      </c>
      <c r="C41" s="16">
        <v>3</v>
      </c>
      <c r="D41" s="17">
        <v>7400131</v>
      </c>
      <c r="E41" s="16" t="s">
        <v>4</v>
      </c>
      <c r="F41" s="16">
        <v>45</v>
      </c>
    </row>
    <row r="42" spans="1:6">
      <c r="A42" s="15" t="s">
        <v>70</v>
      </c>
      <c r="B42" s="15" t="s">
        <v>71</v>
      </c>
      <c r="C42" s="16">
        <v>3</v>
      </c>
      <c r="D42" s="17">
        <v>6800702</v>
      </c>
      <c r="E42" s="16" t="s">
        <v>4</v>
      </c>
      <c r="F42" s="16">
        <v>45</v>
      </c>
    </row>
    <row r="43" spans="1:6">
      <c r="A43" s="15" t="s">
        <v>72</v>
      </c>
      <c r="B43" s="15" t="s">
        <v>73</v>
      </c>
      <c r="C43" s="16">
        <v>3</v>
      </c>
      <c r="D43" s="17">
        <v>5779343</v>
      </c>
      <c r="E43" s="16" t="s">
        <v>4</v>
      </c>
      <c r="F43" s="16">
        <v>45</v>
      </c>
    </row>
    <row r="44" spans="1:6">
      <c r="A44" s="15" t="s">
        <v>74</v>
      </c>
      <c r="B44" s="15" t="s">
        <v>75</v>
      </c>
      <c r="C44" s="16">
        <v>3</v>
      </c>
      <c r="D44" s="17">
        <v>8479551</v>
      </c>
      <c r="E44" s="16" t="s">
        <v>4</v>
      </c>
      <c r="F44" s="16">
        <v>45</v>
      </c>
    </row>
    <row r="45" spans="1:6">
      <c r="A45" s="15" t="s">
        <v>76</v>
      </c>
      <c r="B45" s="15" t="s">
        <v>77</v>
      </c>
      <c r="C45" s="16">
        <v>3</v>
      </c>
      <c r="D45" s="17">
        <v>3887768</v>
      </c>
      <c r="E45" s="16" t="s">
        <v>4</v>
      </c>
      <c r="F45" s="16">
        <v>45</v>
      </c>
    </row>
    <row r="46" spans="1:6">
      <c r="A46" s="15" t="s">
        <v>78</v>
      </c>
      <c r="B46" s="15" t="s">
        <v>79</v>
      </c>
      <c r="C46" s="16">
        <v>3</v>
      </c>
      <c r="D46" s="17">
        <v>9435481</v>
      </c>
      <c r="E46" s="16" t="s">
        <v>4</v>
      </c>
      <c r="F46" s="16">
        <v>35</v>
      </c>
    </row>
    <row r="47" spans="1:6">
      <c r="A47" s="15" t="s">
        <v>80</v>
      </c>
      <c r="B47" s="15" t="s">
        <v>81</v>
      </c>
      <c r="C47" s="16">
        <v>3</v>
      </c>
      <c r="D47" s="17">
        <v>5256971</v>
      </c>
      <c r="E47" s="16" t="s">
        <v>4</v>
      </c>
      <c r="F47" s="16">
        <v>45</v>
      </c>
    </row>
    <row r="48" spans="1:6">
      <c r="A48" s="15" t="s">
        <v>82</v>
      </c>
      <c r="B48" s="15" t="s">
        <v>83</v>
      </c>
      <c r="C48" s="16">
        <v>3</v>
      </c>
      <c r="D48" s="17">
        <v>13008288</v>
      </c>
      <c r="E48" s="16" t="s">
        <v>4</v>
      </c>
      <c r="F48" s="16">
        <v>35</v>
      </c>
    </row>
    <row r="49" spans="1:6">
      <c r="A49" s="15" t="s">
        <v>84</v>
      </c>
      <c r="B49" s="15" t="s">
        <v>85</v>
      </c>
      <c r="C49" s="16">
        <v>3</v>
      </c>
      <c r="D49" s="17">
        <v>3907563</v>
      </c>
      <c r="E49" s="16" t="s">
        <v>4</v>
      </c>
      <c r="F49" s="16">
        <v>45</v>
      </c>
    </row>
    <row r="50" spans="1:6">
      <c r="A50" s="15" t="s">
        <v>86</v>
      </c>
      <c r="B50" s="15" t="s">
        <v>87</v>
      </c>
      <c r="C50" s="16">
        <v>3</v>
      </c>
      <c r="D50" s="17">
        <v>17905308</v>
      </c>
      <c r="E50" s="16" t="s">
        <v>4</v>
      </c>
      <c r="F50" s="16">
        <v>35</v>
      </c>
    </row>
    <row r="51" spans="1:6">
      <c r="A51" s="15" t="s">
        <v>88</v>
      </c>
      <c r="B51" s="15" t="s">
        <v>89</v>
      </c>
      <c r="C51" s="16">
        <v>3</v>
      </c>
      <c r="D51" s="17">
        <v>4928899</v>
      </c>
      <c r="E51" s="16" t="s">
        <v>4</v>
      </c>
      <c r="F51" s="16">
        <v>45</v>
      </c>
    </row>
    <row r="52" spans="1:6">
      <c r="A52" s="15" t="s">
        <v>90</v>
      </c>
      <c r="B52" s="15" t="s">
        <v>91</v>
      </c>
      <c r="C52" s="16">
        <v>3</v>
      </c>
      <c r="D52" s="17">
        <v>4808368</v>
      </c>
      <c r="E52" s="16" t="s">
        <v>4</v>
      </c>
      <c r="F52" s="16">
        <v>45</v>
      </c>
    </row>
    <row r="53" spans="1:6">
      <c r="A53" s="15" t="s">
        <v>92</v>
      </c>
      <c r="B53" s="15" t="s">
        <v>93</v>
      </c>
      <c r="C53" s="16">
        <v>3</v>
      </c>
      <c r="D53" s="17">
        <v>6827746</v>
      </c>
      <c r="E53" s="16" t="s">
        <v>4</v>
      </c>
      <c r="F53" s="16">
        <v>45</v>
      </c>
    </row>
    <row r="54" spans="1:6">
      <c r="A54" s="15" t="s">
        <v>94</v>
      </c>
      <c r="B54" s="15" t="s">
        <v>95</v>
      </c>
      <c r="C54" s="16">
        <v>3</v>
      </c>
      <c r="D54" s="17">
        <v>4655311</v>
      </c>
      <c r="E54" s="16" t="s">
        <v>4</v>
      </c>
      <c r="F54" s="16">
        <v>45</v>
      </c>
    </row>
    <row r="55" spans="1:6">
      <c r="A55" s="15" t="s">
        <v>96</v>
      </c>
      <c r="B55" s="15" t="s">
        <v>97</v>
      </c>
      <c r="C55" s="16">
        <v>3</v>
      </c>
      <c r="D55" s="17">
        <v>4283504</v>
      </c>
      <c r="E55" s="16" t="s">
        <v>17</v>
      </c>
      <c r="F55" s="16">
        <v>45</v>
      </c>
    </row>
    <row r="56" spans="1:6">
      <c r="A56" s="15" t="s">
        <v>98</v>
      </c>
      <c r="B56" s="15" t="s">
        <v>99</v>
      </c>
      <c r="C56" s="16">
        <v>3</v>
      </c>
      <c r="D56" s="17">
        <v>3983479</v>
      </c>
      <c r="E56" s="16" t="s">
        <v>4</v>
      </c>
      <c r="F56" s="16">
        <v>45</v>
      </c>
    </row>
    <row r="57" spans="1:6">
      <c r="A57" s="15" t="s">
        <v>100</v>
      </c>
      <c r="B57" s="15" t="s">
        <v>101</v>
      </c>
      <c r="C57" s="16">
        <v>3</v>
      </c>
      <c r="D57" s="17">
        <v>5360238</v>
      </c>
      <c r="E57" s="16" t="s">
        <v>4</v>
      </c>
      <c r="F57" s="16">
        <v>45</v>
      </c>
    </row>
    <row r="58" spans="1:6">
      <c r="A58" s="15" t="s">
        <v>102</v>
      </c>
      <c r="B58" s="15" t="s">
        <v>103</v>
      </c>
      <c r="C58" s="16">
        <v>3</v>
      </c>
      <c r="D58" s="17">
        <v>22984108</v>
      </c>
      <c r="E58" s="16" t="s">
        <v>4</v>
      </c>
      <c r="F58" s="16">
        <v>35</v>
      </c>
    </row>
    <row r="59" spans="1:6">
      <c r="A59" s="15" t="s">
        <v>104</v>
      </c>
      <c r="B59" s="15" t="s">
        <v>105</v>
      </c>
      <c r="C59" s="16">
        <v>3</v>
      </c>
      <c r="D59" s="17">
        <v>11977325</v>
      </c>
      <c r="E59" s="16" t="s">
        <v>4</v>
      </c>
      <c r="F59" s="16">
        <v>35</v>
      </c>
    </row>
    <row r="60" spans="1:6">
      <c r="A60" s="15" t="s">
        <v>106</v>
      </c>
      <c r="B60" s="15" t="s">
        <v>107</v>
      </c>
      <c r="C60" s="16">
        <v>3</v>
      </c>
      <c r="D60" s="17">
        <v>4856791</v>
      </c>
      <c r="E60" s="16" t="s">
        <v>17</v>
      </c>
      <c r="F60" s="16">
        <v>45</v>
      </c>
    </row>
    <row r="61" spans="1:6">
      <c r="A61" s="15" t="s">
        <v>108</v>
      </c>
      <c r="B61" s="15" t="s">
        <v>109</v>
      </c>
      <c r="C61" s="16">
        <v>3</v>
      </c>
      <c r="D61" s="17">
        <v>7665701</v>
      </c>
      <c r="E61" s="16" t="s">
        <v>4</v>
      </c>
      <c r="F61" s="16">
        <v>45</v>
      </c>
    </row>
    <row r="62" spans="1:6">
      <c r="A62" s="15" t="s">
        <v>110</v>
      </c>
      <c r="B62" s="15" t="s">
        <v>111</v>
      </c>
      <c r="C62" s="16">
        <v>3</v>
      </c>
      <c r="D62" s="17">
        <v>4841690</v>
      </c>
      <c r="E62" s="16" t="s">
        <v>4</v>
      </c>
      <c r="F62" s="16">
        <v>45</v>
      </c>
    </row>
    <row r="63" spans="1:6">
      <c r="A63" s="15" t="s">
        <v>112</v>
      </c>
      <c r="B63" s="15" t="s">
        <v>113</v>
      </c>
      <c r="C63" s="16">
        <v>3</v>
      </c>
      <c r="D63" s="17">
        <v>9937372</v>
      </c>
      <c r="E63" s="16" t="s">
        <v>17</v>
      </c>
      <c r="F63" s="16">
        <v>35</v>
      </c>
    </row>
    <row r="64" spans="1:6">
      <c r="A64" s="15" t="s">
        <v>114</v>
      </c>
      <c r="B64" s="15" t="s">
        <v>115</v>
      </c>
      <c r="C64" s="16">
        <v>3</v>
      </c>
      <c r="D64" s="17">
        <v>3682690</v>
      </c>
      <c r="E64" s="16" t="s">
        <v>4</v>
      </c>
      <c r="F64" s="16">
        <v>45</v>
      </c>
    </row>
    <row r="65" spans="1:6">
      <c r="A65" s="15" t="s">
        <v>116</v>
      </c>
      <c r="B65" s="15" t="s">
        <v>117</v>
      </c>
      <c r="C65" s="16">
        <v>3</v>
      </c>
      <c r="D65" s="17">
        <v>3856844</v>
      </c>
      <c r="E65" s="16" t="s">
        <v>4</v>
      </c>
      <c r="F65" s="16">
        <v>45</v>
      </c>
    </row>
    <row r="66" spans="1:6">
      <c r="A66" s="15" t="s">
        <v>118</v>
      </c>
      <c r="B66" s="15" t="s">
        <v>119</v>
      </c>
      <c r="C66" s="16">
        <v>3</v>
      </c>
      <c r="D66" s="17">
        <v>3769502</v>
      </c>
      <c r="E66" s="16" t="s">
        <v>4</v>
      </c>
      <c r="F66" s="16">
        <v>45</v>
      </c>
    </row>
    <row r="67" spans="1:6">
      <c r="A67" s="15" t="s">
        <v>120</v>
      </c>
      <c r="B67" s="15" t="s">
        <v>121</v>
      </c>
      <c r="C67" s="16">
        <v>3</v>
      </c>
      <c r="D67" s="17">
        <v>3768018</v>
      </c>
      <c r="E67" s="16" t="s">
        <v>4</v>
      </c>
      <c r="F67" s="16">
        <v>45</v>
      </c>
    </row>
    <row r="68" spans="1:6">
      <c r="A68" s="15" t="s">
        <v>122</v>
      </c>
      <c r="B68" s="15" t="s">
        <v>123</v>
      </c>
      <c r="C68" s="16">
        <v>3</v>
      </c>
      <c r="D68" s="17">
        <v>44224579</v>
      </c>
      <c r="E68" s="16" t="s">
        <v>17</v>
      </c>
      <c r="F68" s="16">
        <v>25</v>
      </c>
    </row>
    <row r="69" spans="1:6">
      <c r="A69" s="15" t="s">
        <v>124</v>
      </c>
      <c r="B69" s="15" t="s">
        <v>125</v>
      </c>
      <c r="C69" s="16">
        <v>3</v>
      </c>
      <c r="D69" s="17">
        <v>7002842</v>
      </c>
      <c r="E69" s="16" t="s">
        <v>17</v>
      </c>
      <c r="F69" s="16">
        <v>45</v>
      </c>
    </row>
    <row r="70" spans="1:6">
      <c r="A70" s="15" t="s">
        <v>126</v>
      </c>
      <c r="B70" s="15" t="s">
        <v>127</v>
      </c>
      <c r="C70" s="16">
        <v>3</v>
      </c>
      <c r="D70" s="17">
        <v>13610617</v>
      </c>
      <c r="E70" s="16" t="s">
        <v>4</v>
      </c>
      <c r="F70" s="16">
        <v>35</v>
      </c>
    </row>
    <row r="71" spans="1:6">
      <c r="A71" s="15" t="s">
        <v>128</v>
      </c>
      <c r="B71" s="15" t="s">
        <v>129</v>
      </c>
      <c r="C71" s="16">
        <v>3</v>
      </c>
      <c r="D71" s="17">
        <v>4029195</v>
      </c>
      <c r="E71" s="16" t="s">
        <v>4</v>
      </c>
      <c r="F71" s="16">
        <v>45</v>
      </c>
    </row>
    <row r="72" spans="1:6">
      <c r="A72" s="15" t="s">
        <v>130</v>
      </c>
      <c r="B72" s="15" t="s">
        <v>131</v>
      </c>
      <c r="C72" s="16">
        <v>3</v>
      </c>
      <c r="D72" s="17">
        <v>46654810</v>
      </c>
      <c r="E72" s="16" t="s">
        <v>4</v>
      </c>
      <c r="F72" s="16">
        <v>35</v>
      </c>
    </row>
    <row r="73" spans="1:6">
      <c r="A73" s="15" t="s">
        <v>132</v>
      </c>
      <c r="B73" s="15" t="s">
        <v>133</v>
      </c>
      <c r="C73" s="16">
        <v>3</v>
      </c>
      <c r="D73" s="17">
        <v>5113639</v>
      </c>
      <c r="E73" s="16" t="s">
        <v>4</v>
      </c>
      <c r="F73" s="16">
        <v>45</v>
      </c>
    </row>
    <row r="74" spans="1:6">
      <c r="A74" s="15" t="s">
        <v>134</v>
      </c>
      <c r="B74" s="15" t="s">
        <v>135</v>
      </c>
      <c r="C74" s="16">
        <v>3</v>
      </c>
      <c r="D74" s="17">
        <v>13947904</v>
      </c>
      <c r="E74" s="16" t="s">
        <v>4</v>
      </c>
      <c r="F74" s="16">
        <v>35</v>
      </c>
    </row>
    <row r="75" spans="1:6">
      <c r="A75" s="15" t="s">
        <v>136</v>
      </c>
      <c r="B75" s="15" t="s">
        <v>137</v>
      </c>
      <c r="C75" s="16">
        <v>3</v>
      </c>
      <c r="D75" s="17">
        <v>14012936</v>
      </c>
      <c r="E75" s="16" t="s">
        <v>4</v>
      </c>
      <c r="F75" s="16">
        <v>35</v>
      </c>
    </row>
    <row r="76" spans="1:6">
      <c r="A76" s="15" t="s">
        <v>138</v>
      </c>
      <c r="B76" s="15" t="s">
        <v>139</v>
      </c>
      <c r="C76" s="16">
        <v>3</v>
      </c>
      <c r="D76" s="17">
        <v>4289948</v>
      </c>
      <c r="E76" s="16" t="s">
        <v>4</v>
      </c>
      <c r="F76" s="16">
        <v>45</v>
      </c>
    </row>
    <row r="77" spans="1:6">
      <c r="A77" s="15" t="s">
        <v>140</v>
      </c>
      <c r="B77" s="15" t="s">
        <v>141</v>
      </c>
      <c r="C77" s="16">
        <v>3</v>
      </c>
      <c r="D77" s="17">
        <v>6111879</v>
      </c>
      <c r="E77" s="16" t="s">
        <v>4</v>
      </c>
      <c r="F77" s="16">
        <v>45</v>
      </c>
    </row>
    <row r="78" spans="1:6">
      <c r="A78" s="15" t="s">
        <v>142</v>
      </c>
      <c r="B78" s="15" t="s">
        <v>143</v>
      </c>
      <c r="C78" s="16">
        <v>3</v>
      </c>
      <c r="D78" s="17">
        <v>4082696</v>
      </c>
      <c r="E78" s="16" t="s">
        <v>17</v>
      </c>
      <c r="F78" s="16">
        <v>45</v>
      </c>
    </row>
    <row r="79" spans="1:6">
      <c r="A79" s="15" t="s">
        <v>144</v>
      </c>
      <c r="B79" s="15" t="s">
        <v>145</v>
      </c>
      <c r="C79" s="16">
        <v>3</v>
      </c>
      <c r="D79" s="17">
        <v>7321683</v>
      </c>
      <c r="E79" s="16" t="s">
        <v>4</v>
      </c>
      <c r="F79" s="16">
        <v>45</v>
      </c>
    </row>
    <row r="80" spans="1:6">
      <c r="A80" s="15" t="s">
        <v>146</v>
      </c>
      <c r="B80" s="15" t="s">
        <v>147</v>
      </c>
      <c r="C80" s="16">
        <v>3</v>
      </c>
      <c r="D80" s="17">
        <v>4273111</v>
      </c>
      <c r="E80" s="16" t="s">
        <v>4</v>
      </c>
      <c r="F80" s="16">
        <v>45</v>
      </c>
    </row>
    <row r="81" spans="1:6">
      <c r="A81" s="15" t="s">
        <v>148</v>
      </c>
      <c r="B81" s="15" t="s">
        <v>149</v>
      </c>
      <c r="C81" s="16">
        <v>3</v>
      </c>
      <c r="D81" s="17">
        <v>4929896</v>
      </c>
      <c r="E81" s="16" t="s">
        <v>4</v>
      </c>
      <c r="F81" s="16">
        <v>45</v>
      </c>
    </row>
    <row r="82" spans="1:6">
      <c r="A82" s="15" t="s">
        <v>150</v>
      </c>
      <c r="B82" s="15" t="s">
        <v>151</v>
      </c>
      <c r="C82" s="16">
        <v>3</v>
      </c>
      <c r="D82" s="17">
        <v>50759393</v>
      </c>
      <c r="E82" s="16" t="s">
        <v>17</v>
      </c>
      <c r="F82" s="16">
        <v>25</v>
      </c>
    </row>
    <row r="83" spans="1:6">
      <c r="A83" s="15" t="s">
        <v>152</v>
      </c>
      <c r="B83" s="15" t="s">
        <v>153</v>
      </c>
      <c r="C83" s="16">
        <v>3</v>
      </c>
      <c r="D83" s="17">
        <v>4898295</v>
      </c>
      <c r="E83" s="16" t="s">
        <v>4</v>
      </c>
      <c r="F83" s="16">
        <v>45</v>
      </c>
    </row>
    <row r="84" spans="1:6">
      <c r="A84" s="15" t="s">
        <v>154</v>
      </c>
      <c r="B84" s="15" t="s">
        <v>155</v>
      </c>
      <c r="C84" s="16">
        <v>3</v>
      </c>
      <c r="D84" s="17">
        <v>8877928</v>
      </c>
      <c r="E84" s="16" t="s">
        <v>4</v>
      </c>
      <c r="F84" s="16">
        <v>35</v>
      </c>
    </row>
    <row r="85" spans="1:6">
      <c r="A85" s="15" t="s">
        <v>156</v>
      </c>
      <c r="B85" s="15" t="s">
        <v>157</v>
      </c>
      <c r="C85" s="16">
        <v>3</v>
      </c>
      <c r="D85" s="17">
        <v>7854312</v>
      </c>
      <c r="E85" s="16" t="s">
        <v>4</v>
      </c>
      <c r="F85" s="16">
        <v>35</v>
      </c>
    </row>
    <row r="86" spans="1:6">
      <c r="A86" s="15" t="s">
        <v>158</v>
      </c>
      <c r="B86" s="15" t="s">
        <v>159</v>
      </c>
      <c r="C86" s="16">
        <v>5</v>
      </c>
      <c r="D86" s="17">
        <v>627617505</v>
      </c>
      <c r="E86" s="16" t="s">
        <v>4</v>
      </c>
      <c r="F86" s="16">
        <v>20</v>
      </c>
    </row>
    <row r="87" spans="1:6">
      <c r="A87" s="15" t="s">
        <v>160</v>
      </c>
      <c r="B87" s="15" t="s">
        <v>161</v>
      </c>
      <c r="C87" s="16">
        <v>3</v>
      </c>
      <c r="D87" s="17">
        <v>111538094</v>
      </c>
      <c r="E87" s="16" t="s">
        <v>17</v>
      </c>
      <c r="F87" s="16">
        <v>20</v>
      </c>
    </row>
    <row r="88" spans="1:6">
      <c r="A88" s="15" t="s">
        <v>162</v>
      </c>
      <c r="B88" s="15" t="s">
        <v>163</v>
      </c>
      <c r="C88" s="16">
        <v>3</v>
      </c>
      <c r="D88" s="17">
        <v>13918158</v>
      </c>
      <c r="E88" s="16" t="s">
        <v>4</v>
      </c>
      <c r="F88" s="16">
        <v>35</v>
      </c>
    </row>
    <row r="89" spans="1:6">
      <c r="A89" s="15" t="s">
        <v>164</v>
      </c>
      <c r="B89" s="15" t="s">
        <v>165</v>
      </c>
      <c r="C89" s="16">
        <v>3</v>
      </c>
      <c r="D89" s="17">
        <v>235831859</v>
      </c>
      <c r="E89" s="16" t="s">
        <v>17</v>
      </c>
      <c r="F89" s="16">
        <v>20</v>
      </c>
    </row>
    <row r="90" spans="1:6">
      <c r="A90" s="15" t="s">
        <v>166</v>
      </c>
      <c r="B90" s="15" t="s">
        <v>167</v>
      </c>
      <c r="C90" s="16">
        <v>3</v>
      </c>
      <c r="D90" s="17">
        <v>35539307</v>
      </c>
      <c r="E90" s="16" t="s">
        <v>17</v>
      </c>
      <c r="F90" s="16">
        <v>25</v>
      </c>
    </row>
    <row r="91" spans="1:6">
      <c r="A91" s="15" t="s">
        <v>168</v>
      </c>
      <c r="B91" s="15" t="s">
        <v>169</v>
      </c>
      <c r="C91" s="16">
        <v>3</v>
      </c>
      <c r="D91" s="17">
        <v>45740084</v>
      </c>
      <c r="E91" s="16" t="s">
        <v>238</v>
      </c>
      <c r="F91" s="16">
        <v>25</v>
      </c>
    </row>
    <row r="92" spans="1:6">
      <c r="A92" s="15" t="s">
        <v>170</v>
      </c>
      <c r="B92" s="15" t="s">
        <v>171</v>
      </c>
      <c r="C92" s="16">
        <v>3</v>
      </c>
      <c r="D92" s="17">
        <v>74781763</v>
      </c>
      <c r="E92" s="16" t="s">
        <v>4</v>
      </c>
      <c r="F92" s="16">
        <v>25</v>
      </c>
    </row>
    <row r="93" spans="1:6">
      <c r="A93" s="15" t="s">
        <v>172</v>
      </c>
      <c r="B93" s="15" t="s">
        <v>173</v>
      </c>
      <c r="C93" s="16">
        <v>3</v>
      </c>
      <c r="D93" s="17">
        <v>8246658</v>
      </c>
      <c r="E93" s="16" t="s">
        <v>4</v>
      </c>
      <c r="F93" s="16">
        <v>45</v>
      </c>
    </row>
    <row r="94" spans="1:6">
      <c r="A94" s="15" t="s">
        <v>174</v>
      </c>
      <c r="B94" s="15" t="s">
        <v>175</v>
      </c>
      <c r="C94" s="16">
        <v>3</v>
      </c>
      <c r="D94" s="17">
        <v>4982805</v>
      </c>
      <c r="E94" s="16" t="s">
        <v>4</v>
      </c>
      <c r="F94" s="16">
        <v>45</v>
      </c>
    </row>
    <row r="95" spans="1:6">
      <c r="A95" s="15" t="s">
        <v>176</v>
      </c>
      <c r="B95" s="15" t="s">
        <v>177</v>
      </c>
      <c r="C95" s="16">
        <v>3</v>
      </c>
      <c r="D95" s="17">
        <v>7731505</v>
      </c>
      <c r="E95" s="16" t="s">
        <v>4</v>
      </c>
      <c r="F95" s="16">
        <v>35</v>
      </c>
    </row>
    <row r="96" spans="1:6">
      <c r="A96" s="15" t="s">
        <v>178</v>
      </c>
      <c r="B96" s="15" t="s">
        <v>179</v>
      </c>
      <c r="C96" s="16">
        <v>3</v>
      </c>
      <c r="D96" s="17">
        <v>3114841</v>
      </c>
      <c r="E96" s="16" t="s">
        <v>4</v>
      </c>
      <c r="F96" s="16">
        <v>45</v>
      </c>
    </row>
    <row r="97" spans="1:6">
      <c r="A97" s="15" t="s">
        <v>180</v>
      </c>
      <c r="B97" s="15" t="s">
        <v>181</v>
      </c>
      <c r="C97" s="16">
        <v>3</v>
      </c>
      <c r="D97" s="17">
        <v>5539426</v>
      </c>
      <c r="E97" s="16" t="s">
        <v>4</v>
      </c>
      <c r="F97" s="16">
        <v>45</v>
      </c>
    </row>
    <row r="98" spans="1:6">
      <c r="A98" s="15" t="s">
        <v>182</v>
      </c>
      <c r="B98" s="15" t="s">
        <v>183</v>
      </c>
      <c r="C98" s="16">
        <v>3</v>
      </c>
      <c r="D98" s="17">
        <v>3802018</v>
      </c>
      <c r="E98" s="16" t="s">
        <v>4</v>
      </c>
      <c r="F98" s="16">
        <v>45</v>
      </c>
    </row>
    <row r="99" spans="1:6">
      <c r="A99" s="15" t="s">
        <v>184</v>
      </c>
      <c r="B99" s="15" t="s">
        <v>185</v>
      </c>
      <c r="C99" s="16">
        <v>3</v>
      </c>
      <c r="D99" s="17">
        <v>4942550</v>
      </c>
      <c r="E99" s="16" t="s">
        <v>4</v>
      </c>
      <c r="F99" s="16">
        <v>45</v>
      </c>
    </row>
    <row r="100" spans="1:6">
      <c r="A100" s="15" t="s">
        <v>186</v>
      </c>
      <c r="B100" s="15" t="s">
        <v>187</v>
      </c>
      <c r="C100" s="16">
        <v>3</v>
      </c>
      <c r="D100" s="17">
        <v>4293314</v>
      </c>
      <c r="E100" s="16" t="s">
        <v>4</v>
      </c>
      <c r="F100" s="16">
        <v>45</v>
      </c>
    </row>
    <row r="101" spans="1:6">
      <c r="A101" s="15" t="s">
        <v>188</v>
      </c>
      <c r="B101" s="15" t="s">
        <v>189</v>
      </c>
      <c r="C101" s="16">
        <v>3</v>
      </c>
      <c r="D101" s="17">
        <v>5288445</v>
      </c>
      <c r="E101" s="16" t="s">
        <v>4</v>
      </c>
      <c r="F101" s="16">
        <v>45</v>
      </c>
    </row>
    <row r="102" spans="1:6">
      <c r="A102" s="15" t="s">
        <v>190</v>
      </c>
      <c r="B102" s="15" t="s">
        <v>191</v>
      </c>
      <c r="C102" s="16">
        <v>3</v>
      </c>
      <c r="D102" s="17">
        <v>4791498</v>
      </c>
      <c r="E102" s="16" t="s">
        <v>4</v>
      </c>
      <c r="F102" s="16">
        <v>45</v>
      </c>
    </row>
    <row r="103" spans="1:6">
      <c r="A103" s="15" t="s">
        <v>192</v>
      </c>
      <c r="B103" s="15" t="s">
        <v>193</v>
      </c>
      <c r="C103" s="16">
        <v>3</v>
      </c>
      <c r="D103" s="17">
        <v>7919726</v>
      </c>
      <c r="E103" s="16" t="s">
        <v>4</v>
      </c>
      <c r="F103" s="16">
        <v>45</v>
      </c>
    </row>
    <row r="104" spans="1:6">
      <c r="A104" s="15" t="s">
        <v>194</v>
      </c>
      <c r="B104" s="15" t="s">
        <v>490</v>
      </c>
      <c r="C104" s="16">
        <v>3</v>
      </c>
      <c r="D104" s="17">
        <v>6203682</v>
      </c>
      <c r="E104" s="16" t="s">
        <v>4</v>
      </c>
      <c r="F104" s="16">
        <v>45</v>
      </c>
    </row>
    <row r="105" spans="1:6">
      <c r="A105" s="15" t="s">
        <v>195</v>
      </c>
      <c r="B105" s="15" t="s">
        <v>196</v>
      </c>
      <c r="C105" s="16">
        <v>3</v>
      </c>
      <c r="D105" s="17">
        <v>27343790</v>
      </c>
      <c r="E105" s="16" t="s">
        <v>4</v>
      </c>
      <c r="F105" s="16">
        <v>35</v>
      </c>
    </row>
    <row r="106" spans="1:6">
      <c r="A106" s="15" t="s">
        <v>197</v>
      </c>
      <c r="B106" s="15" t="s">
        <v>198</v>
      </c>
      <c r="C106" s="16">
        <v>3</v>
      </c>
      <c r="D106" s="17">
        <v>7279210</v>
      </c>
      <c r="E106" s="16" t="s">
        <v>17</v>
      </c>
      <c r="F106" s="16">
        <v>45</v>
      </c>
    </row>
    <row r="107" spans="1:6">
      <c r="A107" s="15" t="s">
        <v>199</v>
      </c>
      <c r="B107" s="15" t="s">
        <v>200</v>
      </c>
      <c r="C107" s="16">
        <v>3</v>
      </c>
      <c r="D107" s="17">
        <v>4675475</v>
      </c>
      <c r="E107" s="16" t="s">
        <v>4</v>
      </c>
      <c r="F107" s="16">
        <v>45</v>
      </c>
    </row>
    <row r="108" spans="1:6">
      <c r="A108" s="15" t="s">
        <v>201</v>
      </c>
      <c r="B108" s="15" t="s">
        <v>202</v>
      </c>
      <c r="C108" s="16">
        <v>3</v>
      </c>
      <c r="D108" s="17">
        <v>6164122</v>
      </c>
      <c r="E108" s="16" t="s">
        <v>4</v>
      </c>
      <c r="F108" s="16">
        <v>45</v>
      </c>
    </row>
    <row r="109" spans="1:6">
      <c r="A109" s="15" t="s">
        <v>203</v>
      </c>
      <c r="B109" s="15" t="s">
        <v>204</v>
      </c>
      <c r="C109" s="16">
        <v>3</v>
      </c>
      <c r="D109" s="17">
        <v>6050801</v>
      </c>
      <c r="E109" s="16" t="s">
        <v>4</v>
      </c>
      <c r="F109" s="16">
        <v>45</v>
      </c>
    </row>
    <row r="110" spans="1:6">
      <c r="A110" s="15" t="s">
        <v>205</v>
      </c>
      <c r="B110" s="15" t="s">
        <v>206</v>
      </c>
      <c r="C110" s="16">
        <v>3</v>
      </c>
      <c r="D110" s="17">
        <v>4012819</v>
      </c>
      <c r="E110" s="16" t="s">
        <v>4</v>
      </c>
      <c r="F110" s="16">
        <v>45</v>
      </c>
    </row>
    <row r="111" spans="1:6">
      <c r="A111" s="15" t="s">
        <v>207</v>
      </c>
      <c r="B111" s="15" t="s">
        <v>208</v>
      </c>
      <c r="C111" s="16">
        <v>3</v>
      </c>
      <c r="D111" s="17">
        <v>3738350</v>
      </c>
      <c r="E111" s="16" t="s">
        <v>4</v>
      </c>
      <c r="F111" s="16">
        <v>45</v>
      </c>
    </row>
    <row r="112" spans="1:6">
      <c r="A112" s="15" t="s">
        <v>209</v>
      </c>
      <c r="B112" s="15" t="s">
        <v>210</v>
      </c>
      <c r="C112" s="16">
        <v>3</v>
      </c>
      <c r="D112" s="17">
        <v>7790692</v>
      </c>
      <c r="E112" s="16" t="s">
        <v>4</v>
      </c>
      <c r="F112" s="16">
        <v>45</v>
      </c>
    </row>
    <row r="113" spans="1:6">
      <c r="A113" s="15" t="s">
        <v>211</v>
      </c>
      <c r="B113" s="15" t="s">
        <v>212</v>
      </c>
      <c r="C113" s="16">
        <v>3</v>
      </c>
      <c r="D113" s="17">
        <v>117925233</v>
      </c>
      <c r="E113" s="16" t="s">
        <v>4</v>
      </c>
      <c r="F113" s="16">
        <v>25</v>
      </c>
    </row>
    <row r="114" spans="1:6">
      <c r="A114" s="15" t="s">
        <v>213</v>
      </c>
      <c r="B114" s="15" t="s">
        <v>214</v>
      </c>
      <c r="C114" s="16">
        <v>3</v>
      </c>
      <c r="D114" s="17">
        <v>17007626</v>
      </c>
      <c r="E114" s="16" t="s">
        <v>17</v>
      </c>
      <c r="F114" s="16">
        <v>35</v>
      </c>
    </row>
    <row r="115" spans="1:6">
      <c r="A115" s="15" t="s">
        <v>215</v>
      </c>
      <c r="B115" s="15" t="s">
        <v>216</v>
      </c>
      <c r="C115" s="16">
        <v>3</v>
      </c>
      <c r="D115" s="17">
        <v>8170168</v>
      </c>
      <c r="E115" s="16" t="s">
        <v>4</v>
      </c>
      <c r="F115" s="16">
        <v>45</v>
      </c>
    </row>
    <row r="116" spans="1:6">
      <c r="A116" s="15" t="s">
        <v>217</v>
      </c>
      <c r="B116" s="15" t="s">
        <v>218</v>
      </c>
      <c r="C116" s="16">
        <v>3</v>
      </c>
      <c r="D116" s="17">
        <v>6666871</v>
      </c>
      <c r="E116" s="16" t="s">
        <v>4</v>
      </c>
      <c r="F116" s="16">
        <v>45</v>
      </c>
    </row>
    <row r="117" spans="1:6">
      <c r="A117" s="15" t="s">
        <v>219</v>
      </c>
      <c r="B117" s="15" t="s">
        <v>220</v>
      </c>
      <c r="C117" s="16">
        <v>3</v>
      </c>
      <c r="D117" s="17">
        <v>3987094</v>
      </c>
      <c r="E117" s="16" t="s">
        <v>4</v>
      </c>
      <c r="F117" s="16">
        <v>45</v>
      </c>
    </row>
    <row r="118" spans="1:6">
      <c r="A118" s="15" t="s">
        <v>221</v>
      </c>
      <c r="B118" s="15" t="s">
        <v>491</v>
      </c>
      <c r="C118" s="16">
        <v>3</v>
      </c>
      <c r="D118" s="17">
        <v>3348761</v>
      </c>
      <c r="E118" s="16" t="s">
        <v>17</v>
      </c>
      <c r="F118" s="16">
        <v>45</v>
      </c>
    </row>
    <row r="119" spans="1:6">
      <c r="A119" s="15" t="s">
        <v>222</v>
      </c>
      <c r="B119" s="15" t="s">
        <v>223</v>
      </c>
      <c r="C119" s="16">
        <v>3</v>
      </c>
      <c r="D119" s="17">
        <v>16225552</v>
      </c>
      <c r="E119" s="16" t="s">
        <v>4</v>
      </c>
      <c r="F119" s="16">
        <v>35</v>
      </c>
    </row>
    <row r="120" spans="1:6">
      <c r="A120" s="15" t="s">
        <v>224</v>
      </c>
      <c r="B120" s="15" t="s">
        <v>225</v>
      </c>
      <c r="C120" s="16">
        <v>3</v>
      </c>
      <c r="D120" s="17">
        <v>5786195</v>
      </c>
      <c r="E120" s="16" t="s">
        <v>4</v>
      </c>
      <c r="F120" s="16">
        <v>45</v>
      </c>
    </row>
    <row r="121" spans="1:6">
      <c r="A121" s="15" t="s">
        <v>226</v>
      </c>
      <c r="B121" s="15" t="s">
        <v>227</v>
      </c>
      <c r="C121" s="16">
        <v>3</v>
      </c>
      <c r="D121" s="17">
        <v>4041821</v>
      </c>
      <c r="E121" s="16" t="s">
        <v>4</v>
      </c>
      <c r="F121" s="16">
        <v>45</v>
      </c>
    </row>
    <row r="122" spans="1:6">
      <c r="A122" s="15" t="s">
        <v>228</v>
      </c>
      <c r="B122" s="15" t="s">
        <v>229</v>
      </c>
      <c r="C122" s="16">
        <v>3</v>
      </c>
      <c r="D122" s="17">
        <v>5384293</v>
      </c>
      <c r="E122" s="16" t="s">
        <v>4</v>
      </c>
      <c r="F122" s="16">
        <v>45</v>
      </c>
    </row>
    <row r="123" spans="1:6">
      <c r="A123" s="15" t="s">
        <v>230</v>
      </c>
      <c r="B123" s="15" t="s">
        <v>231</v>
      </c>
      <c r="C123" s="16">
        <v>3</v>
      </c>
      <c r="D123" s="17">
        <v>10576335</v>
      </c>
      <c r="E123" s="16" t="s">
        <v>4</v>
      </c>
      <c r="F123" s="16">
        <v>35</v>
      </c>
    </row>
    <row r="124" spans="1:6">
      <c r="A124" s="15" t="s">
        <v>232</v>
      </c>
      <c r="B124" s="15" t="s">
        <v>233</v>
      </c>
      <c r="C124" s="16">
        <v>3</v>
      </c>
      <c r="D124" s="17">
        <v>3593531</v>
      </c>
      <c r="E124" s="16" t="s">
        <v>4</v>
      </c>
      <c r="F124" s="16">
        <v>45</v>
      </c>
    </row>
    <row r="125" spans="1:6">
      <c r="A125" s="15" t="s">
        <v>234</v>
      </c>
      <c r="B125" s="15" t="s">
        <v>235</v>
      </c>
      <c r="C125" s="16">
        <v>3</v>
      </c>
      <c r="D125" s="17">
        <v>3206520</v>
      </c>
      <c r="E125" s="16" t="s">
        <v>4</v>
      </c>
      <c r="F125" s="16">
        <v>45</v>
      </c>
    </row>
    <row r="126" spans="1:6">
      <c r="A126" s="15" t="s">
        <v>236</v>
      </c>
      <c r="B126" s="15" t="s">
        <v>237</v>
      </c>
      <c r="C126" s="16">
        <v>3</v>
      </c>
      <c r="D126" s="17">
        <v>6333120</v>
      </c>
      <c r="E126" s="16" t="s">
        <v>4</v>
      </c>
      <c r="F126" s="16">
        <v>45</v>
      </c>
    </row>
    <row r="127" spans="1:6">
      <c r="A127" s="15" t="s">
        <v>239</v>
      </c>
      <c r="B127" s="15" t="s">
        <v>240</v>
      </c>
      <c r="C127" s="16">
        <v>3</v>
      </c>
      <c r="D127" s="17">
        <v>4478170</v>
      </c>
      <c r="E127" s="16" t="s">
        <v>4</v>
      </c>
      <c r="F127" s="16">
        <v>45</v>
      </c>
    </row>
    <row r="128" spans="1:6">
      <c r="A128" s="15" t="s">
        <v>241</v>
      </c>
      <c r="B128" s="15" t="s">
        <v>242</v>
      </c>
      <c r="C128" s="16">
        <v>3</v>
      </c>
      <c r="D128" s="17">
        <v>9988287</v>
      </c>
      <c r="E128" s="16" t="s">
        <v>4</v>
      </c>
      <c r="F128" s="16">
        <v>35</v>
      </c>
    </row>
    <row r="129" spans="1:6">
      <c r="A129" s="15" t="s">
        <v>243</v>
      </c>
      <c r="B129" s="15" t="s">
        <v>244</v>
      </c>
      <c r="C129" s="16">
        <v>3</v>
      </c>
      <c r="D129" s="17">
        <v>8285950</v>
      </c>
      <c r="E129" s="16" t="s">
        <v>4</v>
      </c>
      <c r="F129" s="16">
        <v>45</v>
      </c>
    </row>
    <row r="130" spans="1:6">
      <c r="A130" s="15" t="s">
        <v>245</v>
      </c>
      <c r="B130" s="15" t="s">
        <v>246</v>
      </c>
      <c r="C130" s="16">
        <v>3</v>
      </c>
      <c r="D130" s="17">
        <v>2896142</v>
      </c>
      <c r="E130" s="16" t="s">
        <v>4</v>
      </c>
      <c r="F130" s="16">
        <v>45</v>
      </c>
    </row>
    <row r="131" spans="1:6">
      <c r="A131" s="15" t="s">
        <v>247</v>
      </c>
      <c r="B131" s="15" t="s">
        <v>248</v>
      </c>
      <c r="C131" s="16">
        <v>3</v>
      </c>
      <c r="D131" s="17">
        <v>13881479</v>
      </c>
      <c r="E131" s="16" t="s">
        <v>4</v>
      </c>
      <c r="F131" s="16">
        <v>35</v>
      </c>
    </row>
    <row r="132" spans="1:6">
      <c r="A132" s="15" t="s">
        <v>249</v>
      </c>
      <c r="B132" s="15" t="s">
        <v>250</v>
      </c>
      <c r="C132" s="16">
        <v>3</v>
      </c>
      <c r="D132" s="17">
        <v>6483093</v>
      </c>
      <c r="E132" s="16" t="s">
        <v>4</v>
      </c>
      <c r="F132" s="16">
        <v>45</v>
      </c>
    </row>
    <row r="133" spans="1:6">
      <c r="A133" s="15" t="s">
        <v>251</v>
      </c>
      <c r="B133" s="15" t="s">
        <v>252</v>
      </c>
      <c r="C133" s="16">
        <v>3</v>
      </c>
      <c r="D133" s="17">
        <v>4396062</v>
      </c>
      <c r="E133" s="16" t="s">
        <v>4</v>
      </c>
      <c r="F133" s="16">
        <v>45</v>
      </c>
    </row>
    <row r="134" spans="1:6">
      <c r="A134" s="15" t="s">
        <v>253</v>
      </c>
      <c r="B134" s="15" t="s">
        <v>254</v>
      </c>
      <c r="C134" s="16">
        <v>3</v>
      </c>
      <c r="D134" s="17">
        <v>4739350</v>
      </c>
      <c r="E134" s="16" t="s">
        <v>4</v>
      </c>
      <c r="F134" s="16">
        <v>45</v>
      </c>
    </row>
    <row r="135" spans="1:6">
      <c r="A135" s="15" t="s">
        <v>255</v>
      </c>
      <c r="B135" s="15" t="s">
        <v>256</v>
      </c>
      <c r="C135" s="16">
        <v>3</v>
      </c>
      <c r="D135" s="17">
        <v>8245723</v>
      </c>
      <c r="E135" s="16" t="s">
        <v>4</v>
      </c>
      <c r="F135" s="16">
        <v>35</v>
      </c>
    </row>
    <row r="136" spans="1:6">
      <c r="A136" s="15" t="s">
        <v>257</v>
      </c>
      <c r="B136" s="15" t="s">
        <v>258</v>
      </c>
      <c r="C136" s="16">
        <v>3</v>
      </c>
      <c r="D136" s="17">
        <v>5352115</v>
      </c>
      <c r="E136" s="16" t="s">
        <v>4</v>
      </c>
      <c r="F136" s="16">
        <v>45</v>
      </c>
    </row>
    <row r="137" spans="1:6">
      <c r="A137" s="15" t="s">
        <v>259</v>
      </c>
      <c r="B137" s="15" t="s">
        <v>260</v>
      </c>
      <c r="C137" s="16">
        <v>3</v>
      </c>
      <c r="D137" s="17">
        <v>4578451</v>
      </c>
      <c r="E137" s="16" t="s">
        <v>4</v>
      </c>
      <c r="F137" s="16">
        <v>45</v>
      </c>
    </row>
    <row r="138" spans="1:6">
      <c r="A138" s="15" t="s">
        <v>261</v>
      </c>
      <c r="B138" s="15" t="s">
        <v>262</v>
      </c>
      <c r="C138" s="16">
        <v>3</v>
      </c>
      <c r="D138" s="17">
        <v>12420893</v>
      </c>
      <c r="E138" s="16" t="s">
        <v>4</v>
      </c>
      <c r="F138" s="16">
        <v>35</v>
      </c>
    </row>
    <row r="139" spans="1:6">
      <c r="A139" s="15" t="s">
        <v>263</v>
      </c>
      <c r="B139" s="15" t="s">
        <v>264</v>
      </c>
      <c r="C139" s="16">
        <v>3</v>
      </c>
      <c r="D139" s="17">
        <v>14207880</v>
      </c>
      <c r="E139" s="16" t="s">
        <v>4</v>
      </c>
      <c r="F139" s="16">
        <v>35</v>
      </c>
    </row>
    <row r="140" spans="1:6">
      <c r="A140" s="15" t="s">
        <v>265</v>
      </c>
      <c r="B140" s="15" t="s">
        <v>266</v>
      </c>
      <c r="C140" s="16">
        <v>3</v>
      </c>
      <c r="D140" s="17">
        <v>3917034</v>
      </c>
      <c r="E140" s="16" t="s">
        <v>4</v>
      </c>
      <c r="F140" s="16">
        <v>45</v>
      </c>
    </row>
    <row r="141" spans="1:6">
      <c r="A141" s="15" t="s">
        <v>267</v>
      </c>
      <c r="B141" s="15" t="s">
        <v>268</v>
      </c>
      <c r="C141" s="16">
        <v>3</v>
      </c>
      <c r="D141" s="17">
        <v>2765446</v>
      </c>
      <c r="E141" s="16" t="s">
        <v>17</v>
      </c>
      <c r="F141" s="16">
        <v>45</v>
      </c>
    </row>
    <row r="142" spans="1:6">
      <c r="A142" s="15" t="s">
        <v>269</v>
      </c>
      <c r="B142" s="15" t="s">
        <v>270</v>
      </c>
      <c r="C142" s="16">
        <v>3</v>
      </c>
      <c r="D142" s="17">
        <v>8983634</v>
      </c>
      <c r="E142" s="16" t="s">
        <v>4</v>
      </c>
      <c r="F142" s="16">
        <v>45</v>
      </c>
    </row>
    <row r="143" spans="1:6">
      <c r="A143" s="15" t="s">
        <v>271</v>
      </c>
      <c r="B143" s="15" t="s">
        <v>272</v>
      </c>
      <c r="C143" s="16">
        <v>3</v>
      </c>
      <c r="D143" s="17">
        <v>6151199</v>
      </c>
      <c r="E143" s="16" t="s">
        <v>4</v>
      </c>
      <c r="F143" s="16">
        <v>45</v>
      </c>
    </row>
    <row r="144" spans="1:6">
      <c r="A144" s="15" t="s">
        <v>273</v>
      </c>
      <c r="B144" s="15" t="s">
        <v>274</v>
      </c>
      <c r="C144" s="16">
        <v>3</v>
      </c>
      <c r="D144" s="17">
        <v>6108458</v>
      </c>
      <c r="E144" s="16" t="s">
        <v>4</v>
      </c>
      <c r="F144" s="16">
        <v>45</v>
      </c>
    </row>
    <row r="145" spans="1:6">
      <c r="A145" s="15" t="s">
        <v>275</v>
      </c>
      <c r="B145" s="15" t="s">
        <v>276</v>
      </c>
      <c r="C145" s="16">
        <v>3</v>
      </c>
      <c r="D145" s="17">
        <v>4281596</v>
      </c>
      <c r="E145" s="16" t="s">
        <v>4</v>
      </c>
      <c r="F145" s="16">
        <v>45</v>
      </c>
    </row>
    <row r="146" spans="1:6">
      <c r="A146" s="15" t="s">
        <v>277</v>
      </c>
      <c r="B146" s="15" t="s">
        <v>498</v>
      </c>
      <c r="C146" s="16">
        <v>3</v>
      </c>
      <c r="D146" s="17">
        <v>4517102</v>
      </c>
      <c r="E146" s="16" t="s">
        <v>4</v>
      </c>
      <c r="F146" s="16">
        <v>45</v>
      </c>
    </row>
    <row r="147" spans="1:6">
      <c r="A147" s="15" t="s">
        <v>278</v>
      </c>
      <c r="B147" s="15" t="s">
        <v>279</v>
      </c>
      <c r="C147" s="16">
        <v>3</v>
      </c>
      <c r="D147" s="17">
        <v>3867285</v>
      </c>
      <c r="E147" s="16" t="s">
        <v>4</v>
      </c>
      <c r="F147" s="16">
        <v>45</v>
      </c>
    </row>
    <row r="148" spans="1:6">
      <c r="A148" s="15" t="s">
        <v>496</v>
      </c>
      <c r="B148" s="15" t="s">
        <v>497</v>
      </c>
      <c r="C148" s="16">
        <v>3</v>
      </c>
      <c r="D148" s="17">
        <v>2820347</v>
      </c>
      <c r="E148" s="16" t="s">
        <v>17</v>
      </c>
      <c r="F148" s="16">
        <v>45</v>
      </c>
    </row>
    <row r="149" spans="1:6">
      <c r="A149" s="15" t="s">
        <v>280</v>
      </c>
      <c r="B149" s="15" t="s">
        <v>281</v>
      </c>
      <c r="C149" s="16">
        <v>3</v>
      </c>
      <c r="D149" s="17">
        <v>4496031</v>
      </c>
      <c r="E149" s="16" t="s">
        <v>4</v>
      </c>
      <c r="F149" s="16">
        <v>45</v>
      </c>
    </row>
    <row r="150" spans="1:6">
      <c r="A150" s="15" t="s">
        <v>282</v>
      </c>
      <c r="B150" s="15" t="s">
        <v>283</v>
      </c>
      <c r="C150" s="16">
        <v>4</v>
      </c>
      <c r="D150" s="17">
        <v>420140092</v>
      </c>
      <c r="E150" s="16" t="s">
        <v>17</v>
      </c>
      <c r="F150" s="16">
        <v>20</v>
      </c>
    </row>
    <row r="151" spans="1:6">
      <c r="A151" s="15" t="s">
        <v>284</v>
      </c>
      <c r="B151" s="15" t="s">
        <v>285</v>
      </c>
      <c r="C151" s="16">
        <v>3</v>
      </c>
      <c r="D151" s="17">
        <v>23764075</v>
      </c>
      <c r="E151" s="16" t="s">
        <v>4</v>
      </c>
      <c r="F151" s="16">
        <v>35</v>
      </c>
    </row>
    <row r="152" spans="1:6">
      <c r="A152" s="15" t="s">
        <v>286</v>
      </c>
      <c r="B152" s="15" t="s">
        <v>287</v>
      </c>
      <c r="C152" s="16">
        <v>3</v>
      </c>
      <c r="D152" s="17">
        <v>9207659</v>
      </c>
      <c r="E152" s="16" t="s">
        <v>4</v>
      </c>
      <c r="F152" s="16">
        <v>35</v>
      </c>
    </row>
    <row r="153" spans="1:6">
      <c r="A153" s="15" t="s">
        <v>288</v>
      </c>
      <c r="B153" s="15" t="s">
        <v>289</v>
      </c>
      <c r="C153" s="16">
        <v>3</v>
      </c>
      <c r="D153" s="17">
        <v>29086454</v>
      </c>
      <c r="E153" s="16" t="s">
        <v>4</v>
      </c>
      <c r="F153" s="16">
        <v>35</v>
      </c>
    </row>
    <row r="154" spans="1:6">
      <c r="A154" s="15" t="s">
        <v>290</v>
      </c>
      <c r="B154" s="15" t="s">
        <v>291</v>
      </c>
      <c r="C154" s="16">
        <v>3</v>
      </c>
      <c r="D154" s="17">
        <v>9877105</v>
      </c>
      <c r="E154" s="16" t="s">
        <v>4</v>
      </c>
      <c r="F154" s="16">
        <v>35</v>
      </c>
    </row>
    <row r="155" spans="1:6">
      <c r="A155" s="15" t="s">
        <v>292</v>
      </c>
      <c r="B155" s="15" t="s">
        <v>293</v>
      </c>
      <c r="C155" s="16">
        <v>3</v>
      </c>
      <c r="D155" s="17">
        <v>40126214</v>
      </c>
      <c r="E155" s="16" t="s">
        <v>17</v>
      </c>
      <c r="F155" s="16">
        <v>25</v>
      </c>
    </row>
    <row r="156" spans="1:6">
      <c r="A156" s="15" t="s">
        <v>294</v>
      </c>
      <c r="B156" s="15" t="s">
        <v>295</v>
      </c>
      <c r="C156" s="16">
        <v>3</v>
      </c>
      <c r="D156" s="17">
        <v>3981969</v>
      </c>
      <c r="E156" s="16" t="s">
        <v>4</v>
      </c>
      <c r="F156" s="16">
        <v>45</v>
      </c>
    </row>
    <row r="157" spans="1:6">
      <c r="A157" s="15" t="s">
        <v>296</v>
      </c>
      <c r="B157" s="15" t="s">
        <v>297</v>
      </c>
      <c r="C157" s="16">
        <v>3</v>
      </c>
      <c r="D157" s="17">
        <v>4996761</v>
      </c>
      <c r="E157" s="16" t="s">
        <v>4</v>
      </c>
      <c r="F157" s="16">
        <v>45</v>
      </c>
    </row>
    <row r="158" spans="1:6">
      <c r="A158" s="15" t="s">
        <v>298</v>
      </c>
      <c r="B158" s="15" t="s">
        <v>299</v>
      </c>
      <c r="C158" s="16">
        <v>3</v>
      </c>
      <c r="D158" s="17">
        <v>9070028</v>
      </c>
      <c r="E158" s="16" t="s">
        <v>4</v>
      </c>
      <c r="F158" s="16">
        <v>35</v>
      </c>
    </row>
    <row r="159" spans="1:6">
      <c r="A159" s="15" t="s">
        <v>300</v>
      </c>
      <c r="B159" s="15" t="s">
        <v>301</v>
      </c>
      <c r="C159" s="16">
        <v>3</v>
      </c>
      <c r="D159" s="17">
        <v>6513687</v>
      </c>
      <c r="E159" s="16" t="s">
        <v>4</v>
      </c>
      <c r="F159" s="16">
        <v>45</v>
      </c>
    </row>
    <row r="160" spans="1:6">
      <c r="A160" s="15" t="s">
        <v>302</v>
      </c>
      <c r="B160" s="15" t="s">
        <v>303</v>
      </c>
      <c r="C160" s="16">
        <v>3</v>
      </c>
      <c r="D160" s="17">
        <v>3880922</v>
      </c>
      <c r="E160" s="16" t="s">
        <v>4</v>
      </c>
      <c r="F160" s="16">
        <v>45</v>
      </c>
    </row>
    <row r="161" spans="1:6">
      <c r="A161" s="15" t="s">
        <v>304</v>
      </c>
      <c r="B161" s="15" t="s">
        <v>305</v>
      </c>
      <c r="C161" s="16">
        <v>3</v>
      </c>
      <c r="D161" s="17">
        <v>3917675</v>
      </c>
      <c r="E161" s="16" t="s">
        <v>4</v>
      </c>
      <c r="F161" s="16">
        <v>45</v>
      </c>
    </row>
    <row r="162" spans="1:6">
      <c r="A162" s="15" t="s">
        <v>306</v>
      </c>
      <c r="B162" s="15" t="s">
        <v>307</v>
      </c>
      <c r="C162" s="16">
        <v>3</v>
      </c>
      <c r="D162" s="17">
        <v>2812088</v>
      </c>
      <c r="E162" s="16" t="s">
        <v>4</v>
      </c>
      <c r="F162" s="16">
        <v>45</v>
      </c>
    </row>
    <row r="163" spans="1:6">
      <c r="A163" s="15" t="s">
        <v>308</v>
      </c>
      <c r="B163" s="15" t="s">
        <v>309</v>
      </c>
      <c r="C163" s="16">
        <v>3</v>
      </c>
      <c r="D163" s="17">
        <v>8214677</v>
      </c>
      <c r="E163" s="16" t="s">
        <v>4</v>
      </c>
      <c r="F163" s="16">
        <v>35</v>
      </c>
    </row>
    <row r="164" spans="1:6">
      <c r="A164" s="15" t="s">
        <v>310</v>
      </c>
      <c r="B164" s="15" t="s">
        <v>311</v>
      </c>
      <c r="C164" s="16">
        <v>3</v>
      </c>
      <c r="D164" s="17">
        <v>54593758</v>
      </c>
      <c r="E164" s="16" t="s">
        <v>4</v>
      </c>
      <c r="F164" s="16">
        <v>25</v>
      </c>
    </row>
    <row r="165" spans="1:6">
      <c r="A165" s="15" t="s">
        <v>312</v>
      </c>
      <c r="B165" s="15" t="s">
        <v>313</v>
      </c>
      <c r="C165" s="16">
        <v>3</v>
      </c>
      <c r="D165" s="17">
        <v>7362065</v>
      </c>
      <c r="E165" s="16" t="s">
        <v>17</v>
      </c>
      <c r="F165" s="16">
        <v>35</v>
      </c>
    </row>
    <row r="166" spans="1:6">
      <c r="A166" s="15" t="s">
        <v>314</v>
      </c>
      <c r="B166" s="15" t="s">
        <v>315</v>
      </c>
      <c r="C166" s="16">
        <v>3</v>
      </c>
      <c r="D166" s="17">
        <v>3413682</v>
      </c>
      <c r="E166" s="16" t="s">
        <v>17</v>
      </c>
      <c r="F166" s="16">
        <v>45</v>
      </c>
    </row>
    <row r="167" spans="1:6">
      <c r="A167" s="15" t="s">
        <v>316</v>
      </c>
      <c r="B167" s="15" t="s">
        <v>317</v>
      </c>
      <c r="C167" s="16">
        <v>3</v>
      </c>
      <c r="D167" s="17">
        <v>6685442</v>
      </c>
      <c r="E167" s="16" t="s">
        <v>17</v>
      </c>
      <c r="F167" s="16">
        <v>45</v>
      </c>
    </row>
    <row r="168" spans="1:6">
      <c r="A168" s="15" t="s">
        <v>318</v>
      </c>
      <c r="B168" s="15" t="s">
        <v>319</v>
      </c>
      <c r="C168" s="16">
        <v>3</v>
      </c>
      <c r="D168" s="17">
        <v>2765371</v>
      </c>
      <c r="E168" s="16" t="s">
        <v>17</v>
      </c>
      <c r="F168" s="16">
        <v>45</v>
      </c>
    </row>
    <row r="169" spans="1:6">
      <c r="A169" s="15" t="s">
        <v>320</v>
      </c>
      <c r="B169" s="15" t="s">
        <v>321</v>
      </c>
      <c r="C169" s="16">
        <v>3</v>
      </c>
      <c r="D169" s="17">
        <v>9830375</v>
      </c>
      <c r="E169" s="16" t="s">
        <v>4</v>
      </c>
      <c r="F169" s="16">
        <v>35</v>
      </c>
    </row>
    <row r="170" spans="1:6">
      <c r="A170" s="15" t="s">
        <v>322</v>
      </c>
      <c r="B170" s="15" t="s">
        <v>323</v>
      </c>
      <c r="C170" s="16">
        <v>3</v>
      </c>
      <c r="D170" s="17">
        <v>5056721</v>
      </c>
      <c r="E170" s="16" t="s">
        <v>17</v>
      </c>
      <c r="F170" s="16">
        <v>45</v>
      </c>
    </row>
    <row r="171" spans="1:6">
      <c r="A171" s="15" t="s">
        <v>324</v>
      </c>
      <c r="B171" s="15" t="s">
        <v>325</v>
      </c>
      <c r="C171" s="16">
        <v>3</v>
      </c>
      <c r="D171" s="17">
        <v>6252907</v>
      </c>
      <c r="E171" s="16" t="s">
        <v>4</v>
      </c>
      <c r="F171" s="16">
        <v>45</v>
      </c>
    </row>
    <row r="172" spans="1:6">
      <c r="A172" s="15" t="s">
        <v>326</v>
      </c>
      <c r="B172" s="15" t="s">
        <v>327</v>
      </c>
      <c r="C172" s="16">
        <v>3</v>
      </c>
      <c r="D172" s="17">
        <v>10317650</v>
      </c>
      <c r="E172" s="16" t="s">
        <v>4</v>
      </c>
      <c r="F172" s="16">
        <v>45</v>
      </c>
    </row>
    <row r="173" spans="1:6">
      <c r="A173" s="15" t="s">
        <v>328</v>
      </c>
      <c r="B173" s="15" t="s">
        <v>329</v>
      </c>
      <c r="C173" s="16">
        <v>3</v>
      </c>
      <c r="D173" s="17">
        <v>5234803</v>
      </c>
      <c r="E173" s="16" t="s">
        <v>4</v>
      </c>
      <c r="F173" s="16">
        <v>45</v>
      </c>
    </row>
    <row r="174" spans="1:6">
      <c r="A174" s="15" t="s">
        <v>330</v>
      </c>
      <c r="B174" s="15" t="s">
        <v>331</v>
      </c>
      <c r="C174" s="16">
        <v>3</v>
      </c>
      <c r="D174" s="17">
        <v>8918756</v>
      </c>
      <c r="E174" s="16" t="s">
        <v>4</v>
      </c>
      <c r="F174" s="16">
        <v>45</v>
      </c>
    </row>
    <row r="175" spans="1:6">
      <c r="A175" s="15" t="s">
        <v>332</v>
      </c>
      <c r="B175" s="15" t="s">
        <v>333</v>
      </c>
      <c r="C175" s="16">
        <v>3</v>
      </c>
      <c r="D175" s="17">
        <v>5601632</v>
      </c>
      <c r="E175" s="16" t="s">
        <v>4</v>
      </c>
      <c r="F175" s="16">
        <v>45</v>
      </c>
    </row>
    <row r="176" spans="1:6">
      <c r="A176" s="15" t="s">
        <v>334</v>
      </c>
      <c r="B176" s="15" t="s">
        <v>335</v>
      </c>
      <c r="C176" s="16">
        <v>3</v>
      </c>
      <c r="D176" s="17">
        <v>11318272</v>
      </c>
      <c r="E176" s="16" t="s">
        <v>17</v>
      </c>
      <c r="F176" s="16">
        <v>35</v>
      </c>
    </row>
    <row r="177" spans="1:6">
      <c r="A177" s="15" t="s">
        <v>336</v>
      </c>
      <c r="B177" s="15" t="s">
        <v>337</v>
      </c>
      <c r="C177" s="16">
        <v>3</v>
      </c>
      <c r="D177" s="17">
        <v>6525877</v>
      </c>
      <c r="E177" s="16" t="s">
        <v>4</v>
      </c>
      <c r="F177" s="16">
        <v>45</v>
      </c>
    </row>
    <row r="178" spans="1:6">
      <c r="A178" s="15" t="s">
        <v>338</v>
      </c>
      <c r="B178" s="15" t="s">
        <v>339</v>
      </c>
      <c r="C178" s="16">
        <v>3</v>
      </c>
      <c r="D178" s="17">
        <v>14111189</v>
      </c>
      <c r="E178" s="16" t="s">
        <v>4</v>
      </c>
      <c r="F178" s="16">
        <v>35</v>
      </c>
    </row>
    <row r="179" spans="1:6">
      <c r="A179" s="15" t="s">
        <v>340</v>
      </c>
      <c r="B179" s="15" t="s">
        <v>341</v>
      </c>
      <c r="C179" s="16">
        <v>3</v>
      </c>
      <c r="D179" s="17">
        <v>10370148</v>
      </c>
      <c r="E179" s="16" t="s">
        <v>4</v>
      </c>
      <c r="F179" s="16">
        <v>35</v>
      </c>
    </row>
    <row r="180" spans="1:6">
      <c r="A180" s="15" t="s">
        <v>342</v>
      </c>
      <c r="B180" s="15" t="s">
        <v>343</v>
      </c>
      <c r="C180" s="16">
        <v>3</v>
      </c>
      <c r="D180" s="17">
        <v>16489536</v>
      </c>
      <c r="E180" s="16" t="s">
        <v>4</v>
      </c>
      <c r="F180" s="16">
        <v>35</v>
      </c>
    </row>
    <row r="181" spans="1:6">
      <c r="A181" s="15" t="s">
        <v>344</v>
      </c>
      <c r="B181" s="15" t="s">
        <v>345</v>
      </c>
      <c r="C181" s="16">
        <v>3</v>
      </c>
      <c r="D181" s="17">
        <v>8993282</v>
      </c>
      <c r="E181" s="16" t="s">
        <v>17</v>
      </c>
      <c r="F181" s="16">
        <v>35</v>
      </c>
    </row>
    <row r="182" spans="1:6">
      <c r="A182" s="15" t="s">
        <v>346</v>
      </c>
      <c r="B182" s="15" t="s">
        <v>347</v>
      </c>
      <c r="C182" s="16">
        <v>3</v>
      </c>
      <c r="D182" s="17">
        <v>5539069</v>
      </c>
      <c r="E182" s="16" t="s">
        <v>4</v>
      </c>
      <c r="F182" s="16">
        <v>45</v>
      </c>
    </row>
    <row r="183" spans="1:6">
      <c r="A183" s="15" t="s">
        <v>348</v>
      </c>
      <c r="B183" s="15" t="s">
        <v>349</v>
      </c>
      <c r="C183" s="16">
        <v>3</v>
      </c>
      <c r="D183" s="17">
        <v>3645600</v>
      </c>
      <c r="E183" s="16" t="s">
        <v>17</v>
      </c>
      <c r="F183" s="16">
        <v>45</v>
      </c>
    </row>
    <row r="184" spans="1:6">
      <c r="A184" s="15" t="s">
        <v>350</v>
      </c>
      <c r="B184" s="15" t="s">
        <v>351</v>
      </c>
      <c r="C184" s="16">
        <v>3</v>
      </c>
      <c r="D184" s="17">
        <v>8965170</v>
      </c>
      <c r="E184" s="16" t="s">
        <v>4</v>
      </c>
      <c r="F184" s="16">
        <v>45</v>
      </c>
    </row>
    <row r="185" spans="1:6">
      <c r="A185" s="15" t="s">
        <v>352</v>
      </c>
      <c r="B185" s="15" t="s">
        <v>353</v>
      </c>
      <c r="C185" s="16">
        <v>3</v>
      </c>
      <c r="D185" s="17">
        <v>15543971</v>
      </c>
      <c r="E185" s="16" t="s">
        <v>4</v>
      </c>
      <c r="F185" s="16">
        <v>35</v>
      </c>
    </row>
    <row r="186" spans="1:6">
      <c r="A186" s="15" t="s">
        <v>354</v>
      </c>
      <c r="B186" s="15" t="s">
        <v>355</v>
      </c>
      <c r="C186" s="16">
        <v>3</v>
      </c>
      <c r="D186" s="17">
        <v>4565350</v>
      </c>
      <c r="E186" s="16" t="s">
        <v>4</v>
      </c>
      <c r="F186" s="16">
        <v>45</v>
      </c>
    </row>
    <row r="187" spans="1:6">
      <c r="A187" s="15" t="s">
        <v>356</v>
      </c>
      <c r="B187" s="15" t="s">
        <v>357</v>
      </c>
      <c r="C187" s="16">
        <v>3</v>
      </c>
      <c r="D187" s="17">
        <v>4286293</v>
      </c>
      <c r="E187" s="16" t="s">
        <v>17</v>
      </c>
      <c r="F187" s="16">
        <v>45</v>
      </c>
    </row>
    <row r="188" spans="1:6">
      <c r="A188" s="15" t="s">
        <v>358</v>
      </c>
      <c r="B188" s="15" t="s">
        <v>359</v>
      </c>
      <c r="C188" s="16">
        <v>3</v>
      </c>
      <c r="D188" s="17">
        <v>9203330</v>
      </c>
      <c r="E188" s="16" t="s">
        <v>4</v>
      </c>
      <c r="F188" s="16">
        <v>35</v>
      </c>
    </row>
    <row r="189" spans="1:6">
      <c r="A189" s="15" t="s">
        <v>360</v>
      </c>
      <c r="B189" s="15" t="s">
        <v>361</v>
      </c>
      <c r="C189" s="16">
        <v>3</v>
      </c>
      <c r="D189" s="17">
        <v>5310013</v>
      </c>
      <c r="E189" s="16" t="s">
        <v>4</v>
      </c>
      <c r="F189" s="16">
        <v>45</v>
      </c>
    </row>
    <row r="190" spans="1:6">
      <c r="A190" s="15" t="s">
        <v>362</v>
      </c>
      <c r="B190" s="15" t="s">
        <v>363</v>
      </c>
      <c r="C190" s="16">
        <v>3</v>
      </c>
      <c r="D190" s="17">
        <v>3633714</v>
      </c>
      <c r="E190" s="16" t="s">
        <v>4</v>
      </c>
      <c r="F190" s="16">
        <v>45</v>
      </c>
    </row>
    <row r="191" spans="1:6">
      <c r="A191" s="15" t="s">
        <v>364</v>
      </c>
      <c r="B191" s="15" t="s">
        <v>365</v>
      </c>
      <c r="C191" s="16">
        <v>3</v>
      </c>
      <c r="D191" s="17">
        <v>44356304</v>
      </c>
      <c r="E191" s="16" t="s">
        <v>4</v>
      </c>
      <c r="F191" s="16">
        <v>25</v>
      </c>
    </row>
    <row r="192" spans="1:6">
      <c r="A192" s="15" t="s">
        <v>366</v>
      </c>
      <c r="B192" s="15" t="s">
        <v>367</v>
      </c>
      <c r="C192" s="16">
        <v>3</v>
      </c>
      <c r="D192" s="17">
        <v>12898892</v>
      </c>
      <c r="E192" s="16" t="s">
        <v>4</v>
      </c>
      <c r="F192" s="16">
        <v>35</v>
      </c>
    </row>
    <row r="193" spans="1:6">
      <c r="A193" s="15" t="s">
        <v>368</v>
      </c>
      <c r="B193" s="15" t="s">
        <v>369</v>
      </c>
      <c r="C193" s="16">
        <v>3</v>
      </c>
      <c r="D193" s="17">
        <v>4104931</v>
      </c>
      <c r="E193" s="16" t="s">
        <v>4</v>
      </c>
      <c r="F193" s="16">
        <v>45</v>
      </c>
    </row>
    <row r="194" spans="1:6">
      <c r="A194" s="15" t="s">
        <v>370</v>
      </c>
      <c r="B194" s="15" t="s">
        <v>371</v>
      </c>
      <c r="C194" s="16">
        <v>3</v>
      </c>
      <c r="D194" s="17">
        <v>6985320</v>
      </c>
      <c r="E194" s="16" t="s">
        <v>4</v>
      </c>
      <c r="F194" s="16">
        <v>45</v>
      </c>
    </row>
    <row r="195" spans="1:6">
      <c r="A195" s="15" t="s">
        <v>372</v>
      </c>
      <c r="B195" s="15" t="s">
        <v>373</v>
      </c>
      <c r="C195" s="16">
        <v>3</v>
      </c>
      <c r="D195" s="17">
        <v>4200232</v>
      </c>
      <c r="E195" s="16" t="s">
        <v>4</v>
      </c>
      <c r="F195" s="16">
        <v>45</v>
      </c>
    </row>
    <row r="196" spans="1:6">
      <c r="A196" s="15" t="s">
        <v>374</v>
      </c>
      <c r="B196" s="15" t="s">
        <v>375</v>
      </c>
      <c r="C196" s="16">
        <v>3</v>
      </c>
      <c r="D196" s="17">
        <v>7485077</v>
      </c>
      <c r="E196" s="16" t="s">
        <v>4</v>
      </c>
      <c r="F196" s="16">
        <v>45</v>
      </c>
    </row>
    <row r="197" spans="1:6">
      <c r="A197" s="15" t="s">
        <v>376</v>
      </c>
      <c r="B197" s="15" t="s">
        <v>377</v>
      </c>
      <c r="C197" s="16">
        <v>3</v>
      </c>
      <c r="D197" s="17">
        <v>4806123</v>
      </c>
      <c r="E197" s="16" t="s">
        <v>4</v>
      </c>
      <c r="F197" s="16">
        <v>45</v>
      </c>
    </row>
    <row r="198" spans="1:6">
      <c r="A198" s="15" t="s">
        <v>378</v>
      </c>
      <c r="B198" s="15" t="s">
        <v>379</v>
      </c>
      <c r="C198" s="16">
        <v>3</v>
      </c>
      <c r="D198" s="17">
        <v>18870645</v>
      </c>
      <c r="E198" s="16" t="s">
        <v>4</v>
      </c>
      <c r="F198" s="16">
        <v>35</v>
      </c>
    </row>
    <row r="199" spans="1:6">
      <c r="A199" s="15" t="s">
        <v>380</v>
      </c>
      <c r="B199" s="15" t="s">
        <v>381</v>
      </c>
      <c r="C199" s="16">
        <v>3</v>
      </c>
      <c r="D199" s="17">
        <v>8275065</v>
      </c>
      <c r="E199" s="16" t="s">
        <v>4</v>
      </c>
      <c r="F199" s="16">
        <v>45</v>
      </c>
    </row>
    <row r="200" spans="1:6">
      <c r="A200" s="15" t="s">
        <v>382</v>
      </c>
      <c r="B200" s="15" t="s">
        <v>383</v>
      </c>
      <c r="C200" s="16">
        <v>3</v>
      </c>
      <c r="D200" s="17">
        <v>13466589</v>
      </c>
      <c r="E200" s="16" t="s">
        <v>4</v>
      </c>
      <c r="F200" s="16">
        <v>35</v>
      </c>
    </row>
    <row r="201" spans="1:6">
      <c r="A201" s="15" t="s">
        <v>384</v>
      </c>
      <c r="B201" s="15" t="s">
        <v>385</v>
      </c>
      <c r="C201" s="16">
        <v>3</v>
      </c>
      <c r="D201" s="17">
        <v>7823581</v>
      </c>
      <c r="E201" s="16" t="s">
        <v>4</v>
      </c>
      <c r="F201" s="16">
        <v>45</v>
      </c>
    </row>
    <row r="202" spans="1:6">
      <c r="A202" s="15" t="s">
        <v>386</v>
      </c>
      <c r="B202" s="15" t="s">
        <v>387</v>
      </c>
      <c r="C202" s="16">
        <v>3</v>
      </c>
      <c r="D202" s="17">
        <v>5038190</v>
      </c>
      <c r="E202" s="16" t="s">
        <v>4</v>
      </c>
      <c r="F202" s="16">
        <v>45</v>
      </c>
    </row>
    <row r="203" spans="1:6">
      <c r="A203" s="15" t="s">
        <v>388</v>
      </c>
      <c r="B203" s="15" t="s">
        <v>389</v>
      </c>
      <c r="C203" s="16">
        <v>3</v>
      </c>
      <c r="D203" s="17">
        <v>27574427</v>
      </c>
      <c r="E203" s="16" t="s">
        <v>4</v>
      </c>
      <c r="F203" s="16">
        <v>35</v>
      </c>
    </row>
    <row r="204" spans="1:6">
      <c r="A204" s="15" t="s">
        <v>390</v>
      </c>
      <c r="B204" s="15" t="s">
        <v>391</v>
      </c>
      <c r="C204" s="16">
        <v>3</v>
      </c>
      <c r="D204" s="17">
        <v>4483230</v>
      </c>
      <c r="E204" s="16" t="s">
        <v>4</v>
      </c>
      <c r="F204" s="16">
        <v>45</v>
      </c>
    </row>
    <row r="205" spans="1:6">
      <c r="A205" s="15" t="s">
        <v>392</v>
      </c>
      <c r="B205" s="15" t="s">
        <v>393</v>
      </c>
      <c r="C205" s="16">
        <v>3</v>
      </c>
      <c r="D205" s="17">
        <v>4127927</v>
      </c>
      <c r="E205" s="16" t="s">
        <v>4</v>
      </c>
      <c r="F205" s="16">
        <v>45</v>
      </c>
    </row>
    <row r="206" spans="1:6">
      <c r="A206" s="15" t="s">
        <v>394</v>
      </c>
      <c r="B206" s="15" t="s">
        <v>395</v>
      </c>
      <c r="C206" s="16">
        <v>3</v>
      </c>
      <c r="D206" s="17">
        <v>8968505</v>
      </c>
      <c r="E206" s="16" t="s">
        <v>4</v>
      </c>
      <c r="F206" s="16">
        <v>35</v>
      </c>
    </row>
    <row r="207" spans="1:6">
      <c r="A207" s="15" t="s">
        <v>396</v>
      </c>
      <c r="B207" s="15" t="s">
        <v>397</v>
      </c>
      <c r="C207" s="16">
        <v>3</v>
      </c>
      <c r="D207" s="17">
        <v>103952954</v>
      </c>
      <c r="E207" s="16" t="s">
        <v>4</v>
      </c>
      <c r="F207" s="16">
        <v>25</v>
      </c>
    </row>
    <row r="208" spans="1:6">
      <c r="A208" s="15" t="s">
        <v>398</v>
      </c>
      <c r="B208" s="15" t="s">
        <v>399</v>
      </c>
      <c r="C208" s="16">
        <v>3</v>
      </c>
      <c r="D208" s="17">
        <v>126984005</v>
      </c>
      <c r="E208" s="16" t="s">
        <v>4</v>
      </c>
      <c r="F208" s="16">
        <v>20</v>
      </c>
    </row>
    <row r="209" spans="1:6">
      <c r="A209" s="15" t="s">
        <v>400</v>
      </c>
      <c r="B209" s="15" t="s">
        <v>401</v>
      </c>
      <c r="C209" s="16">
        <v>3</v>
      </c>
      <c r="D209" s="17">
        <v>65630421</v>
      </c>
      <c r="E209" s="16" t="s">
        <v>17</v>
      </c>
      <c r="F209" s="16">
        <v>25</v>
      </c>
    </row>
    <row r="210" spans="1:6">
      <c r="A210" s="15" t="s">
        <v>402</v>
      </c>
      <c r="B210" s="15" t="s">
        <v>403</v>
      </c>
      <c r="C210" s="16">
        <v>3</v>
      </c>
      <c r="D210" s="17">
        <v>16185236</v>
      </c>
      <c r="E210" s="16" t="s">
        <v>4</v>
      </c>
      <c r="F210" s="16">
        <v>35</v>
      </c>
    </row>
    <row r="211" spans="1:6">
      <c r="A211" s="15" t="s">
        <v>404</v>
      </c>
      <c r="B211" s="15" t="s">
        <v>405</v>
      </c>
      <c r="C211" s="16">
        <v>3</v>
      </c>
      <c r="D211" s="17">
        <v>14000475</v>
      </c>
      <c r="E211" s="16" t="s">
        <v>4</v>
      </c>
      <c r="F211" s="16">
        <v>35</v>
      </c>
    </row>
    <row r="212" spans="1:6">
      <c r="A212" s="15" t="s">
        <v>406</v>
      </c>
      <c r="B212" s="15" t="s">
        <v>407</v>
      </c>
      <c r="C212" s="16">
        <v>3</v>
      </c>
      <c r="D212" s="17">
        <v>7318943</v>
      </c>
      <c r="E212" s="16" t="s">
        <v>4</v>
      </c>
      <c r="F212" s="16">
        <v>35</v>
      </c>
    </row>
    <row r="213" spans="1:6">
      <c r="A213" s="15" t="s">
        <v>408</v>
      </c>
      <c r="B213" s="15" t="s">
        <v>409</v>
      </c>
      <c r="C213" s="16">
        <v>3</v>
      </c>
      <c r="D213" s="17">
        <v>12959061</v>
      </c>
      <c r="E213" s="16" t="s">
        <v>4</v>
      </c>
      <c r="F213" s="16">
        <v>35</v>
      </c>
    </row>
    <row r="214" spans="1:6">
      <c r="A214" s="15" t="s">
        <v>410</v>
      </c>
      <c r="B214" s="15" t="s">
        <v>411</v>
      </c>
      <c r="C214" s="16">
        <v>3</v>
      </c>
      <c r="D214" s="17">
        <v>4544490</v>
      </c>
      <c r="E214" s="16" t="s">
        <v>17</v>
      </c>
      <c r="F214" s="16">
        <v>45</v>
      </c>
    </row>
    <row r="215" spans="1:6">
      <c r="A215" s="15" t="s">
        <v>412</v>
      </c>
      <c r="B215" s="15" t="s">
        <v>413</v>
      </c>
      <c r="C215" s="16">
        <v>3</v>
      </c>
      <c r="D215" s="17">
        <v>7936475</v>
      </c>
      <c r="E215" s="16" t="s">
        <v>17</v>
      </c>
      <c r="F215" s="16">
        <v>45</v>
      </c>
    </row>
    <row r="216" spans="1:6">
      <c r="A216" s="15" t="s">
        <v>414</v>
      </c>
      <c r="B216" s="15" t="s">
        <v>415</v>
      </c>
      <c r="C216" s="16">
        <v>3</v>
      </c>
      <c r="D216" s="17">
        <v>4254638</v>
      </c>
      <c r="E216" s="16" t="s">
        <v>4</v>
      </c>
      <c r="F216" s="16">
        <v>45</v>
      </c>
    </row>
    <row r="217" spans="1:6">
      <c r="A217" s="15" t="s">
        <v>416</v>
      </c>
      <c r="B217" s="15" t="s">
        <v>417</v>
      </c>
      <c r="C217" s="16">
        <v>3</v>
      </c>
      <c r="D217" s="17">
        <v>7176896</v>
      </c>
      <c r="E217" s="16" t="s">
        <v>4</v>
      </c>
      <c r="F217" s="16">
        <v>45</v>
      </c>
    </row>
    <row r="218" spans="1:6">
      <c r="A218" s="15" t="s">
        <v>418</v>
      </c>
      <c r="B218" s="15" t="s">
        <v>419</v>
      </c>
      <c r="C218" s="16">
        <v>3</v>
      </c>
      <c r="D218" s="17">
        <v>19763144</v>
      </c>
      <c r="E218" s="16" t="s">
        <v>4</v>
      </c>
      <c r="F218" s="16">
        <v>35</v>
      </c>
    </row>
    <row r="219" spans="1:6">
      <c r="A219" s="15" t="s">
        <v>420</v>
      </c>
      <c r="B219" s="15" t="s">
        <v>421</v>
      </c>
      <c r="C219" s="16">
        <v>3</v>
      </c>
      <c r="D219" s="17">
        <v>9953570</v>
      </c>
      <c r="E219" s="16" t="s">
        <v>4</v>
      </c>
      <c r="F219" s="16">
        <v>35</v>
      </c>
    </row>
    <row r="220" spans="1:6">
      <c r="A220" s="15" t="s">
        <v>422</v>
      </c>
      <c r="B220" s="15" t="s">
        <v>423</v>
      </c>
      <c r="C220" s="16">
        <v>3</v>
      </c>
      <c r="D220" s="17">
        <v>42688632</v>
      </c>
      <c r="E220" s="16" t="s">
        <v>4</v>
      </c>
      <c r="F220" s="16">
        <v>25</v>
      </c>
    </row>
    <row r="221" spans="1:6">
      <c r="A221" s="15" t="s">
        <v>424</v>
      </c>
      <c r="B221" s="15" t="s">
        <v>425</v>
      </c>
      <c r="C221" s="16">
        <v>3</v>
      </c>
      <c r="D221" s="17">
        <v>10922284</v>
      </c>
      <c r="E221" s="16" t="s">
        <v>4</v>
      </c>
      <c r="F221" s="16">
        <v>35</v>
      </c>
    </row>
    <row r="222" spans="1:6">
      <c r="A222" s="15" t="s">
        <v>426</v>
      </c>
      <c r="B222" s="15" t="s">
        <v>427</v>
      </c>
      <c r="C222" s="16">
        <v>3</v>
      </c>
      <c r="D222" s="17">
        <v>21156421</v>
      </c>
      <c r="E222" s="16" t="s">
        <v>4</v>
      </c>
      <c r="F222" s="16">
        <v>35</v>
      </c>
    </row>
    <row r="223" spans="1:6">
      <c r="A223" s="15" t="s">
        <v>428</v>
      </c>
      <c r="B223" s="15" t="s">
        <v>429</v>
      </c>
      <c r="C223" s="16">
        <v>3</v>
      </c>
      <c r="D223" s="17">
        <v>7097253</v>
      </c>
      <c r="E223" s="16" t="s">
        <v>4</v>
      </c>
      <c r="F223" s="16">
        <v>45</v>
      </c>
    </row>
    <row r="224" spans="1:6">
      <c r="A224" s="15" t="s">
        <v>430</v>
      </c>
      <c r="B224" s="15" t="s">
        <v>431</v>
      </c>
      <c r="C224" s="16">
        <v>3</v>
      </c>
      <c r="D224" s="17">
        <v>3978325</v>
      </c>
      <c r="E224" s="16" t="s">
        <v>4</v>
      </c>
      <c r="F224" s="16">
        <v>45</v>
      </c>
    </row>
    <row r="225" spans="1:6">
      <c r="A225" s="15" t="s">
        <v>432</v>
      </c>
      <c r="B225" s="15" t="s">
        <v>433</v>
      </c>
      <c r="C225" s="16">
        <v>3</v>
      </c>
      <c r="D225" s="17">
        <v>12086800</v>
      </c>
      <c r="E225" s="16" t="s">
        <v>4</v>
      </c>
      <c r="F225" s="16">
        <v>35</v>
      </c>
    </row>
    <row r="226" spans="1:6">
      <c r="A226" s="15" t="s">
        <v>434</v>
      </c>
      <c r="B226" s="15" t="s">
        <v>435</v>
      </c>
      <c r="C226" s="16">
        <v>3</v>
      </c>
      <c r="D226" s="17">
        <v>6374881</v>
      </c>
      <c r="E226" s="16" t="s">
        <v>4</v>
      </c>
      <c r="F226" s="16">
        <v>45</v>
      </c>
    </row>
    <row r="227" spans="1:6">
      <c r="A227" s="15" t="s">
        <v>436</v>
      </c>
      <c r="B227" s="15" t="s">
        <v>437</v>
      </c>
      <c r="C227" s="16">
        <v>3</v>
      </c>
      <c r="D227" s="17">
        <v>2994082</v>
      </c>
      <c r="E227" s="16" t="s">
        <v>4</v>
      </c>
      <c r="F227" s="16">
        <v>45</v>
      </c>
    </row>
    <row r="228" spans="1:6">
      <c r="A228" s="15" t="s">
        <v>438</v>
      </c>
      <c r="B228" s="15" t="s">
        <v>439</v>
      </c>
      <c r="C228" s="16">
        <v>3</v>
      </c>
      <c r="D228" s="17">
        <v>3517217</v>
      </c>
      <c r="E228" s="16" t="s">
        <v>4</v>
      </c>
      <c r="F228" s="16">
        <v>45</v>
      </c>
    </row>
    <row r="229" spans="1:6">
      <c r="A229" s="15" t="s">
        <v>440</v>
      </c>
      <c r="B229" s="15" t="s">
        <v>441</v>
      </c>
      <c r="C229" s="16">
        <v>3</v>
      </c>
      <c r="D229" s="17">
        <v>6556305</v>
      </c>
      <c r="E229" s="16" t="s">
        <v>4</v>
      </c>
      <c r="F229" s="16">
        <v>45</v>
      </c>
    </row>
    <row r="230" spans="1:6">
      <c r="A230" s="15" t="s">
        <v>442</v>
      </c>
      <c r="B230" s="15" t="s">
        <v>443</v>
      </c>
      <c r="C230" s="16">
        <v>3</v>
      </c>
      <c r="D230" s="17">
        <v>4156686</v>
      </c>
      <c r="E230" s="16" t="s">
        <v>4</v>
      </c>
      <c r="F230" s="16">
        <v>45</v>
      </c>
    </row>
    <row r="231" spans="1:6">
      <c r="A231" s="15" t="s">
        <v>444</v>
      </c>
      <c r="B231" s="15" t="s">
        <v>445</v>
      </c>
      <c r="C231" s="16">
        <v>3</v>
      </c>
      <c r="D231" s="17">
        <v>6997163</v>
      </c>
      <c r="E231" s="16" t="s">
        <v>4</v>
      </c>
      <c r="F231" s="16">
        <v>45</v>
      </c>
    </row>
    <row r="232" spans="1:6">
      <c r="A232" s="15" t="s">
        <v>446</v>
      </c>
      <c r="B232" s="15" t="s">
        <v>447</v>
      </c>
      <c r="C232" s="16">
        <v>3</v>
      </c>
      <c r="D232" s="17">
        <v>4115753</v>
      </c>
      <c r="E232" s="16" t="s">
        <v>4</v>
      </c>
      <c r="F232" s="16">
        <v>45</v>
      </c>
    </row>
    <row r="233" spans="1:6">
      <c r="A233" s="15" t="s">
        <v>448</v>
      </c>
      <c r="B233" s="15" t="s">
        <v>449</v>
      </c>
      <c r="C233" s="16">
        <v>3</v>
      </c>
      <c r="D233" s="17">
        <v>3284859</v>
      </c>
      <c r="E233" s="16" t="s">
        <v>4</v>
      </c>
      <c r="F233" s="16">
        <v>45</v>
      </c>
    </row>
    <row r="234" spans="1:6">
      <c r="A234" s="15" t="s">
        <v>450</v>
      </c>
      <c r="B234" s="15" t="s">
        <v>451</v>
      </c>
      <c r="C234" s="16">
        <v>3</v>
      </c>
      <c r="D234" s="17">
        <v>6028279</v>
      </c>
      <c r="E234" s="16" t="s">
        <v>17</v>
      </c>
      <c r="F234" s="16">
        <v>45</v>
      </c>
    </row>
    <row r="235" spans="1:6">
      <c r="A235" s="15" t="s">
        <v>452</v>
      </c>
      <c r="B235" s="15" t="s">
        <v>453</v>
      </c>
      <c r="C235" s="16">
        <v>3</v>
      </c>
      <c r="D235" s="17">
        <v>5786571</v>
      </c>
      <c r="E235" s="16" t="s">
        <v>4</v>
      </c>
      <c r="F235" s="16">
        <v>45</v>
      </c>
    </row>
    <row r="236" spans="1:6">
      <c r="A236" s="15" t="s">
        <v>454</v>
      </c>
      <c r="B236" s="15" t="s">
        <v>455</v>
      </c>
      <c r="C236" s="16">
        <v>3</v>
      </c>
      <c r="D236" s="17">
        <v>7493215</v>
      </c>
      <c r="E236" s="16" t="s">
        <v>4</v>
      </c>
      <c r="F236" s="16">
        <v>35</v>
      </c>
    </row>
    <row r="237" spans="1:6">
      <c r="A237" s="15" t="s">
        <v>456</v>
      </c>
      <c r="B237" s="15" t="s">
        <v>492</v>
      </c>
      <c r="C237" s="16">
        <v>3</v>
      </c>
      <c r="D237" s="17">
        <v>7870038</v>
      </c>
      <c r="E237" s="16" t="s">
        <v>4</v>
      </c>
      <c r="F237" s="16">
        <v>35</v>
      </c>
    </row>
    <row r="238" spans="1:6">
      <c r="A238" s="15" t="s">
        <v>457</v>
      </c>
      <c r="B238" s="15" t="s">
        <v>458</v>
      </c>
      <c r="C238" s="16">
        <v>3</v>
      </c>
      <c r="D238" s="17">
        <v>9236126</v>
      </c>
      <c r="E238" s="16" t="s">
        <v>4</v>
      </c>
      <c r="F238" s="16">
        <v>35</v>
      </c>
    </row>
    <row r="239" spans="1:6">
      <c r="A239" s="15" t="s">
        <v>459</v>
      </c>
      <c r="B239" s="15" t="s">
        <v>460</v>
      </c>
      <c r="C239" s="16">
        <v>3</v>
      </c>
      <c r="D239" s="17">
        <v>3795822</v>
      </c>
      <c r="E239" s="16" t="s">
        <v>4</v>
      </c>
      <c r="F239" s="16">
        <v>45</v>
      </c>
    </row>
    <row r="240" spans="1:6">
      <c r="A240" s="15" t="s">
        <v>461</v>
      </c>
      <c r="B240" s="15" t="s">
        <v>462</v>
      </c>
      <c r="C240" s="16">
        <v>3</v>
      </c>
      <c r="D240" s="17">
        <v>30460504</v>
      </c>
      <c r="E240" s="16" t="s">
        <v>4</v>
      </c>
      <c r="F240" s="16">
        <v>35</v>
      </c>
    </row>
    <row r="241" spans="1:6">
      <c r="A241" s="15" t="s">
        <v>463</v>
      </c>
      <c r="B241" s="15" t="s">
        <v>464</v>
      </c>
      <c r="C241" s="16">
        <v>3</v>
      </c>
      <c r="D241" s="17">
        <v>11302722</v>
      </c>
      <c r="E241" s="16" t="s">
        <v>4</v>
      </c>
      <c r="F241" s="16">
        <v>35</v>
      </c>
    </row>
    <row r="242" spans="1:6">
      <c r="A242" s="15" t="s">
        <v>465</v>
      </c>
      <c r="B242" s="15" t="s">
        <v>466</v>
      </c>
      <c r="C242" s="16">
        <v>3</v>
      </c>
      <c r="D242" s="17">
        <v>9364754</v>
      </c>
      <c r="E242" s="16" t="s">
        <v>4</v>
      </c>
      <c r="F242" s="16">
        <v>35</v>
      </c>
    </row>
    <row r="243" spans="1:6">
      <c r="A243" s="15" t="s">
        <v>467</v>
      </c>
      <c r="B243" s="15" t="s">
        <v>468</v>
      </c>
      <c r="C243" s="16">
        <v>3</v>
      </c>
      <c r="D243" s="17">
        <v>13176649</v>
      </c>
      <c r="E243" s="16" t="s">
        <v>4</v>
      </c>
      <c r="F243" s="16">
        <v>35</v>
      </c>
    </row>
    <row r="244" spans="1:6">
      <c r="A244" s="15" t="s">
        <v>469</v>
      </c>
      <c r="B244" s="15" t="s">
        <v>470</v>
      </c>
      <c r="C244" s="16">
        <v>3</v>
      </c>
      <c r="D244" s="17">
        <v>8471228</v>
      </c>
      <c r="E244" s="16" t="s">
        <v>17</v>
      </c>
      <c r="F244" s="16">
        <v>35</v>
      </c>
    </row>
    <row r="245" spans="1:6">
      <c r="A245" s="15" t="s">
        <v>471</v>
      </c>
      <c r="B245" s="15" t="s">
        <v>472</v>
      </c>
      <c r="C245" s="16">
        <v>3</v>
      </c>
      <c r="D245" s="17">
        <v>4187024</v>
      </c>
      <c r="E245" s="16" t="s">
        <v>4</v>
      </c>
      <c r="F245" s="16">
        <v>45</v>
      </c>
    </row>
    <row r="246" spans="1:6">
      <c r="A246" s="15" t="s">
        <v>473</v>
      </c>
      <c r="B246" s="15" t="s">
        <v>474</v>
      </c>
      <c r="C246" s="16">
        <v>3</v>
      </c>
      <c r="D246" s="17">
        <v>4175102</v>
      </c>
      <c r="E246" s="16" t="s">
        <v>4</v>
      </c>
      <c r="F246" s="16">
        <v>45</v>
      </c>
    </row>
    <row r="247" spans="1:6">
      <c r="A247" s="15" t="s">
        <v>475</v>
      </c>
      <c r="B247" s="15" t="s">
        <v>493</v>
      </c>
      <c r="C247" s="16">
        <v>3</v>
      </c>
      <c r="D247" s="17">
        <v>5119049</v>
      </c>
      <c r="E247" s="16" t="s">
        <v>4</v>
      </c>
      <c r="F247" s="16">
        <v>45</v>
      </c>
    </row>
    <row r="248" spans="1:6">
      <c r="A248" s="15" t="s">
        <v>476</v>
      </c>
      <c r="B248" s="15" t="s">
        <v>477</v>
      </c>
      <c r="C248" s="16">
        <v>3</v>
      </c>
      <c r="D248" s="17">
        <v>3095165</v>
      </c>
      <c r="E248" s="16" t="s">
        <v>4</v>
      </c>
      <c r="F248" s="16">
        <v>45</v>
      </c>
    </row>
    <row r="249" spans="1:6">
      <c r="A249" s="15" t="s">
        <v>478</v>
      </c>
      <c r="B249" s="15" t="s">
        <v>479</v>
      </c>
      <c r="C249" s="16">
        <v>3</v>
      </c>
      <c r="D249" s="17">
        <v>17709099</v>
      </c>
      <c r="E249" s="16" t="s">
        <v>4</v>
      </c>
      <c r="F249" s="16">
        <v>35</v>
      </c>
    </row>
    <row r="250" spans="1:6">
      <c r="A250" s="15" t="s">
        <v>480</v>
      </c>
      <c r="B250" s="15" t="s">
        <v>481</v>
      </c>
      <c r="C250" s="16">
        <v>3</v>
      </c>
      <c r="D250" s="17">
        <v>4674582</v>
      </c>
      <c r="E250" s="16" t="s">
        <v>4</v>
      </c>
      <c r="F250" s="16">
        <v>45</v>
      </c>
    </row>
    <row r="251" spans="1:6">
      <c r="A251" s="15" t="s">
        <v>482</v>
      </c>
      <c r="B251" s="15" t="s">
        <v>483</v>
      </c>
      <c r="C251" s="16">
        <v>3</v>
      </c>
      <c r="D251" s="17">
        <v>5950280</v>
      </c>
      <c r="E251" s="16" t="s">
        <v>4</v>
      </c>
      <c r="F251" s="16">
        <v>45</v>
      </c>
    </row>
    <row r="252" spans="1:6">
      <c r="D252" s="36"/>
    </row>
  </sheetData>
  <mergeCells count="1">
    <mergeCell ref="C5:F5"/>
  </mergeCells>
  <printOptions horizontalCentered="1"/>
  <pageMargins left="0.7" right="0.7" top="0.5" bottom="0.5" header="0.05" footer="0.3"/>
  <pageSetup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A7B44-CB89-472E-9375-1D145B05B9CC}">
  <sheetPr>
    <pageSetUpPr fitToPage="1"/>
  </sheetPr>
  <dimension ref="A1:P249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14.5"/>
  <cols>
    <col min="1" max="1" width="11.453125" bestFit="1" customWidth="1"/>
    <col min="2" max="2" width="45.1796875" bestFit="1" customWidth="1"/>
    <col min="3" max="3" width="15.26953125" customWidth="1"/>
    <col min="4" max="5" width="15.26953125" bestFit="1" customWidth="1"/>
    <col min="6" max="6" width="15.26953125" customWidth="1"/>
    <col min="7" max="7" width="13.26953125" bestFit="1" customWidth="1"/>
    <col min="8" max="8" width="15.26953125" bestFit="1" customWidth="1"/>
    <col min="9" max="9" width="16.26953125" customWidth="1"/>
    <col min="10" max="10" width="15.26953125" hidden="1" customWidth="1"/>
    <col min="11" max="11" width="13.26953125" bestFit="1" customWidth="1"/>
    <col min="12" max="12" width="17.26953125" bestFit="1" customWidth="1"/>
    <col min="13" max="13" width="15.453125" customWidth="1"/>
    <col min="14" max="14" width="10.54296875" bestFit="1" customWidth="1"/>
    <col min="15" max="15" width="10.7265625" bestFit="1" customWidth="1"/>
    <col min="16" max="16" width="11.7265625" customWidth="1"/>
  </cols>
  <sheetData>
    <row r="1" spans="1:16" s="13" customFormat="1" ht="19.5" customHeight="1">
      <c r="A1" s="39" t="s">
        <v>550</v>
      </c>
      <c r="C1" s="18"/>
      <c r="D1" s="19"/>
      <c r="E1" s="20"/>
      <c r="F1" s="44"/>
      <c r="G1" s="44"/>
      <c r="H1" s="19"/>
      <c r="I1" s="35"/>
      <c r="J1" s="35"/>
      <c r="K1" s="19"/>
      <c r="L1" s="19"/>
      <c r="M1" s="55">
        <v>45086</v>
      </c>
    </row>
    <row r="2" spans="1:16" s="13" customFormat="1" ht="12.75" customHeight="1">
      <c r="A2" s="25"/>
      <c r="C2" s="18"/>
      <c r="D2" s="19"/>
      <c r="E2" s="20"/>
      <c r="F2" s="44"/>
      <c r="G2" s="44"/>
      <c r="H2" s="19"/>
      <c r="I2" s="35"/>
      <c r="J2" s="35"/>
      <c r="K2" s="19"/>
      <c r="L2" s="19"/>
    </row>
    <row r="3" spans="1:16" s="13" customFormat="1">
      <c r="A3" s="19" t="s">
        <v>526</v>
      </c>
      <c r="C3" s="18"/>
      <c r="D3" s="19"/>
      <c r="E3" s="20"/>
      <c r="F3" s="44"/>
      <c r="G3" s="44"/>
      <c r="H3" s="19"/>
      <c r="J3" s="32"/>
      <c r="K3"/>
      <c r="L3"/>
    </row>
    <row r="4" spans="1:16" s="13" customFormat="1" ht="13" thickBot="1">
      <c r="C4" s="18"/>
      <c r="D4" s="19"/>
      <c r="E4" s="19"/>
      <c r="F4" s="21"/>
      <c r="G4" s="19"/>
      <c r="H4" s="22"/>
      <c r="I4" s="23"/>
      <c r="K4" s="19"/>
      <c r="L4" s="22"/>
    </row>
    <row r="5" spans="1:16" s="31" customFormat="1" ht="65">
      <c r="A5" s="45" t="s">
        <v>522</v>
      </c>
      <c r="B5" s="45" t="s">
        <v>523</v>
      </c>
      <c r="C5" s="46" t="s">
        <v>528</v>
      </c>
      <c r="D5" s="47" t="s">
        <v>529</v>
      </c>
      <c r="E5" s="47" t="s">
        <v>530</v>
      </c>
      <c r="F5" s="47" t="s">
        <v>536</v>
      </c>
      <c r="G5" s="48" t="s">
        <v>535</v>
      </c>
      <c r="H5" s="47" t="s">
        <v>534</v>
      </c>
      <c r="I5" s="47" t="s">
        <v>533</v>
      </c>
      <c r="J5" s="49" t="s">
        <v>549</v>
      </c>
      <c r="K5" s="47" t="s">
        <v>527</v>
      </c>
      <c r="L5" s="47" t="s">
        <v>531</v>
      </c>
      <c r="M5" s="47" t="s">
        <v>532</v>
      </c>
    </row>
    <row r="6" spans="1:16">
      <c r="A6" s="15" t="s">
        <v>2</v>
      </c>
      <c r="B6" s="15" t="s">
        <v>3</v>
      </c>
      <c r="C6" s="50">
        <v>4807195</v>
      </c>
      <c r="D6" s="51">
        <v>5597500</v>
      </c>
      <c r="E6" s="51">
        <v>313462</v>
      </c>
      <c r="F6" s="51">
        <v>710000</v>
      </c>
      <c r="G6" s="51">
        <v>0</v>
      </c>
      <c r="H6" s="51">
        <v>4574038</v>
      </c>
      <c r="I6" s="51">
        <v>91480.76</v>
      </c>
      <c r="J6" s="51">
        <f t="shared" ref="J6:J69" si="0">+H6*0.02</f>
        <v>91480.76</v>
      </c>
      <c r="K6" s="51">
        <v>0</v>
      </c>
      <c r="L6" s="52">
        <v>0</v>
      </c>
      <c r="M6" s="51">
        <v>0</v>
      </c>
      <c r="N6" s="30"/>
      <c r="O6" s="30"/>
      <c r="P6" s="30"/>
    </row>
    <row r="7" spans="1:16">
      <c r="A7" s="15" t="s">
        <v>5</v>
      </c>
      <c r="B7" s="15" t="s">
        <v>6</v>
      </c>
      <c r="C7" s="50">
        <v>40915040</v>
      </c>
      <c r="D7" s="53">
        <v>55291629</v>
      </c>
      <c r="E7" s="53">
        <v>10376450</v>
      </c>
      <c r="F7" s="53">
        <v>9050000</v>
      </c>
      <c r="G7" s="53">
        <v>775441</v>
      </c>
      <c r="H7" s="53">
        <v>35089738</v>
      </c>
      <c r="I7" s="53">
        <v>701794.76</v>
      </c>
      <c r="J7" s="53">
        <f t="shared" si="0"/>
        <v>701794.76</v>
      </c>
      <c r="K7" s="53">
        <v>13478161</v>
      </c>
      <c r="L7" s="52">
        <v>0</v>
      </c>
      <c r="M7" s="53">
        <v>0</v>
      </c>
    </row>
    <row r="8" spans="1:16">
      <c r="A8" s="15" t="s">
        <v>7</v>
      </c>
      <c r="B8" s="15" t="s">
        <v>8</v>
      </c>
      <c r="C8" s="50">
        <v>12550708</v>
      </c>
      <c r="D8" s="51">
        <v>17221854</v>
      </c>
      <c r="E8" s="51">
        <v>922834</v>
      </c>
      <c r="F8" s="51">
        <v>2935000</v>
      </c>
      <c r="G8" s="51">
        <v>297802</v>
      </c>
      <c r="H8" s="51">
        <v>13066218</v>
      </c>
      <c r="I8" s="51">
        <v>261324.36</v>
      </c>
      <c r="J8" s="51">
        <f t="shared" si="0"/>
        <v>261324.36000000002</v>
      </c>
      <c r="K8" s="51">
        <v>0</v>
      </c>
      <c r="L8" s="52">
        <v>0</v>
      </c>
      <c r="M8" s="51">
        <v>127081</v>
      </c>
    </row>
    <row r="9" spans="1:16">
      <c r="A9" s="15" t="s">
        <v>9</v>
      </c>
      <c r="B9" s="15" t="s">
        <v>10</v>
      </c>
      <c r="C9" s="50">
        <v>4326179</v>
      </c>
      <c r="D9" s="51">
        <v>6551146</v>
      </c>
      <c r="E9" s="51">
        <v>609038</v>
      </c>
      <c r="F9" s="51">
        <v>1165000</v>
      </c>
      <c r="G9" s="51">
        <v>88550</v>
      </c>
      <c r="H9" s="51">
        <v>4688558</v>
      </c>
      <c r="I9" s="51">
        <v>93771.16</v>
      </c>
      <c r="J9" s="51">
        <f t="shared" si="0"/>
        <v>93771.16</v>
      </c>
      <c r="K9" s="51">
        <v>88550</v>
      </c>
      <c r="L9" s="52">
        <v>0</v>
      </c>
      <c r="M9" s="51">
        <v>0</v>
      </c>
    </row>
    <row r="10" spans="1:16">
      <c r="A10" s="15" t="s">
        <v>11</v>
      </c>
      <c r="B10" s="15" t="s">
        <v>12</v>
      </c>
      <c r="C10" s="50">
        <v>5790941</v>
      </c>
      <c r="D10" s="51">
        <v>7795835</v>
      </c>
      <c r="E10" s="51">
        <v>357147</v>
      </c>
      <c r="F10" s="51">
        <v>1728650</v>
      </c>
      <c r="G10" s="51">
        <v>0</v>
      </c>
      <c r="H10" s="51">
        <v>5710038</v>
      </c>
      <c r="I10" s="51">
        <v>114200.76</v>
      </c>
      <c r="J10" s="51">
        <f t="shared" si="0"/>
        <v>114200.76000000001</v>
      </c>
      <c r="K10" s="51">
        <v>1260896</v>
      </c>
      <c r="L10" s="52">
        <v>0</v>
      </c>
      <c r="M10" s="51">
        <v>0</v>
      </c>
    </row>
    <row r="11" spans="1:16">
      <c r="A11" s="15" t="s">
        <v>13</v>
      </c>
      <c r="B11" s="15" t="s">
        <v>14</v>
      </c>
      <c r="C11" s="50">
        <v>3505805</v>
      </c>
      <c r="D11" s="51">
        <v>4471300</v>
      </c>
      <c r="E11" s="51">
        <v>392772</v>
      </c>
      <c r="F11" s="51">
        <v>700000</v>
      </c>
      <c r="G11" s="51">
        <v>49348</v>
      </c>
      <c r="H11" s="51">
        <v>3329180</v>
      </c>
      <c r="I11" s="51">
        <v>66583.600000000006</v>
      </c>
      <c r="J11" s="51">
        <f t="shared" si="0"/>
        <v>66583.600000000006</v>
      </c>
      <c r="K11" s="51">
        <v>74</v>
      </c>
      <c r="L11" s="52">
        <v>0</v>
      </c>
      <c r="M11" s="51">
        <v>0</v>
      </c>
    </row>
    <row r="12" spans="1:16">
      <c r="A12" s="15" t="s">
        <v>494</v>
      </c>
      <c r="B12" s="15" t="s">
        <v>495</v>
      </c>
      <c r="C12" s="50">
        <v>8388026</v>
      </c>
      <c r="D12" s="51">
        <v>11650000</v>
      </c>
      <c r="E12" s="51">
        <v>1053000</v>
      </c>
      <c r="F12" s="51">
        <v>1365000</v>
      </c>
      <c r="G12" s="51">
        <v>102718</v>
      </c>
      <c r="H12" s="51">
        <v>9129282</v>
      </c>
      <c r="I12" s="51">
        <v>182585.64</v>
      </c>
      <c r="J12" s="51">
        <f t="shared" si="0"/>
        <v>182585.64</v>
      </c>
      <c r="K12" s="51">
        <v>37612</v>
      </c>
      <c r="L12" s="52">
        <v>0</v>
      </c>
      <c r="M12" s="51">
        <v>0</v>
      </c>
    </row>
    <row r="13" spans="1:16">
      <c r="A13" s="15" t="s">
        <v>15</v>
      </c>
      <c r="B13" s="15" t="s">
        <v>16</v>
      </c>
      <c r="C13" s="50">
        <v>2984846</v>
      </c>
      <c r="D13" s="51">
        <v>3616854</v>
      </c>
      <c r="E13" s="51">
        <v>85000</v>
      </c>
      <c r="F13" s="51">
        <v>280000</v>
      </c>
      <c r="G13" s="51">
        <v>0</v>
      </c>
      <c r="H13" s="51">
        <v>3251854</v>
      </c>
      <c r="I13" s="51">
        <v>65037.08</v>
      </c>
      <c r="J13" s="51">
        <f t="shared" si="0"/>
        <v>65037.08</v>
      </c>
      <c r="K13" s="51">
        <v>1418259</v>
      </c>
      <c r="L13" s="52">
        <v>0</v>
      </c>
      <c r="M13" s="51">
        <v>0</v>
      </c>
    </row>
    <row r="14" spans="1:16">
      <c r="A14" s="15" t="s">
        <v>18</v>
      </c>
      <c r="B14" s="15" t="s">
        <v>19</v>
      </c>
      <c r="C14" s="50">
        <v>3594754</v>
      </c>
      <c r="D14" s="51">
        <v>5100882</v>
      </c>
      <c r="E14" s="51">
        <v>295336</v>
      </c>
      <c r="F14" s="51">
        <v>545990</v>
      </c>
      <c r="G14" s="51">
        <v>63547</v>
      </c>
      <c r="H14" s="51">
        <v>4196009</v>
      </c>
      <c r="I14" s="51">
        <v>83920.18</v>
      </c>
      <c r="J14" s="51">
        <f t="shared" si="0"/>
        <v>83920.180000000008</v>
      </c>
      <c r="K14" s="51">
        <v>19717</v>
      </c>
      <c r="L14" s="52">
        <v>0</v>
      </c>
      <c r="M14" s="51">
        <v>0</v>
      </c>
    </row>
    <row r="15" spans="1:16">
      <c r="A15" s="15" t="s">
        <v>20</v>
      </c>
      <c r="B15" s="15" t="s">
        <v>21</v>
      </c>
      <c r="C15" s="50">
        <v>2813198</v>
      </c>
      <c r="D15" s="51">
        <v>4204176</v>
      </c>
      <c r="E15" s="51">
        <v>171515</v>
      </c>
      <c r="F15" s="51">
        <v>225000</v>
      </c>
      <c r="G15" s="51">
        <v>0</v>
      </c>
      <c r="H15" s="51">
        <v>3807661</v>
      </c>
      <c r="I15" s="51">
        <v>76153.22</v>
      </c>
      <c r="J15" s="51">
        <f t="shared" si="0"/>
        <v>76153.22</v>
      </c>
      <c r="K15" s="51">
        <v>151515</v>
      </c>
      <c r="L15" s="52">
        <v>0</v>
      </c>
      <c r="M15" s="51">
        <v>0</v>
      </c>
    </row>
    <row r="16" spans="1:16">
      <c r="A16" s="15" t="s">
        <v>22</v>
      </c>
      <c r="B16" s="15" t="s">
        <v>23</v>
      </c>
      <c r="C16" s="50">
        <v>8505996</v>
      </c>
      <c r="D16" s="51">
        <v>11870642</v>
      </c>
      <c r="E16" s="51">
        <v>1008622</v>
      </c>
      <c r="F16" s="51">
        <v>1800000</v>
      </c>
      <c r="G16" s="51">
        <v>66722</v>
      </c>
      <c r="H16" s="51">
        <v>8995298</v>
      </c>
      <c r="I16" s="51">
        <v>179905.96</v>
      </c>
      <c r="J16" s="51">
        <f t="shared" si="0"/>
        <v>179905.96</v>
      </c>
      <c r="K16" s="51">
        <v>49753</v>
      </c>
      <c r="L16" s="52">
        <v>0</v>
      </c>
      <c r="M16" s="51">
        <v>0</v>
      </c>
    </row>
    <row r="17" spans="1:13">
      <c r="A17" s="15" t="s">
        <v>24</v>
      </c>
      <c r="B17" s="15" t="s">
        <v>25</v>
      </c>
      <c r="C17" s="50">
        <v>3663458</v>
      </c>
      <c r="D17" s="51">
        <v>4608135</v>
      </c>
      <c r="E17" s="51">
        <v>340000</v>
      </c>
      <c r="F17" s="51">
        <v>1130000</v>
      </c>
      <c r="G17" s="51">
        <v>0</v>
      </c>
      <c r="H17" s="51">
        <v>3138135</v>
      </c>
      <c r="I17" s="51">
        <v>62762.7</v>
      </c>
      <c r="J17" s="51">
        <f t="shared" si="0"/>
        <v>62762.700000000004</v>
      </c>
      <c r="K17" s="51">
        <v>73070</v>
      </c>
      <c r="L17" s="52">
        <v>0</v>
      </c>
      <c r="M17" s="51">
        <v>0</v>
      </c>
    </row>
    <row r="18" spans="1:13">
      <c r="A18" s="15" t="s">
        <v>26</v>
      </c>
      <c r="B18" s="15" t="s">
        <v>27</v>
      </c>
      <c r="C18" s="50">
        <v>4301970</v>
      </c>
      <c r="D18" s="51">
        <v>6137352</v>
      </c>
      <c r="E18" s="51">
        <v>0</v>
      </c>
      <c r="F18" s="51">
        <v>400000</v>
      </c>
      <c r="G18" s="51">
        <v>0</v>
      </c>
      <c r="H18" s="51">
        <v>5737352</v>
      </c>
      <c r="I18" s="51">
        <v>114747.04</v>
      </c>
      <c r="J18" s="51">
        <f t="shared" si="0"/>
        <v>114747.04000000001</v>
      </c>
      <c r="K18" s="51">
        <v>0</v>
      </c>
      <c r="L18" s="52">
        <v>0</v>
      </c>
      <c r="M18" s="51">
        <v>0</v>
      </c>
    </row>
    <row r="19" spans="1:13">
      <c r="A19" s="15" t="s">
        <v>28</v>
      </c>
      <c r="B19" s="15" t="s">
        <v>29</v>
      </c>
      <c r="C19" s="50">
        <v>15958189</v>
      </c>
      <c r="D19" s="51">
        <v>24047453</v>
      </c>
      <c r="E19" s="51">
        <v>807672</v>
      </c>
      <c r="F19" s="51">
        <v>4075000</v>
      </c>
      <c r="G19" s="51">
        <v>241327</v>
      </c>
      <c r="H19" s="51">
        <v>18923454</v>
      </c>
      <c r="I19" s="51">
        <v>378469.08</v>
      </c>
      <c r="J19" s="51">
        <f t="shared" si="0"/>
        <v>378469.08</v>
      </c>
      <c r="K19" s="51">
        <v>4465087</v>
      </c>
      <c r="L19" s="52">
        <v>0</v>
      </c>
      <c r="M19" s="51">
        <v>0</v>
      </c>
    </row>
    <row r="20" spans="1:13">
      <c r="A20" s="15" t="s">
        <v>30</v>
      </c>
      <c r="B20" s="15" t="s">
        <v>31</v>
      </c>
      <c r="C20" s="50">
        <v>6697434</v>
      </c>
      <c r="D20" s="51">
        <v>8634868</v>
      </c>
      <c r="E20" s="51">
        <v>920000</v>
      </c>
      <c r="F20" s="51">
        <v>1075000</v>
      </c>
      <c r="G20" s="51">
        <v>0</v>
      </c>
      <c r="H20" s="51">
        <v>6639868</v>
      </c>
      <c r="I20" s="51">
        <v>132797.35999999999</v>
      </c>
      <c r="J20" s="51">
        <f t="shared" si="0"/>
        <v>132797.36000000002</v>
      </c>
      <c r="K20" s="51">
        <v>0</v>
      </c>
      <c r="L20" s="52">
        <v>0</v>
      </c>
      <c r="M20" s="51">
        <v>0</v>
      </c>
    </row>
    <row r="21" spans="1:13">
      <c r="A21" s="15" t="s">
        <v>32</v>
      </c>
      <c r="B21" s="15" t="s">
        <v>33</v>
      </c>
      <c r="C21" s="50">
        <v>6291284</v>
      </c>
      <c r="D21" s="51">
        <v>8442263</v>
      </c>
      <c r="E21" s="51">
        <v>810563</v>
      </c>
      <c r="F21" s="51">
        <v>960000</v>
      </c>
      <c r="G21" s="51">
        <v>0</v>
      </c>
      <c r="H21" s="51">
        <v>6671700</v>
      </c>
      <c r="I21" s="51">
        <v>133434</v>
      </c>
      <c r="J21" s="51">
        <f t="shared" si="0"/>
        <v>133434</v>
      </c>
      <c r="K21" s="51">
        <v>3037345</v>
      </c>
      <c r="L21" s="52">
        <v>0</v>
      </c>
      <c r="M21" s="51">
        <v>0</v>
      </c>
    </row>
    <row r="22" spans="1:13">
      <c r="A22" s="15" t="s">
        <v>34</v>
      </c>
      <c r="B22" s="15" t="s">
        <v>35</v>
      </c>
      <c r="C22" s="50">
        <v>6547939</v>
      </c>
      <c r="D22" s="51">
        <v>11633510</v>
      </c>
      <c r="E22" s="51">
        <v>779176</v>
      </c>
      <c r="F22" s="51">
        <v>1819300</v>
      </c>
      <c r="G22" s="51">
        <v>96648</v>
      </c>
      <c r="H22" s="51">
        <v>8938386</v>
      </c>
      <c r="I22" s="51">
        <v>178767.72</v>
      </c>
      <c r="J22" s="51">
        <f t="shared" si="0"/>
        <v>178767.72</v>
      </c>
      <c r="K22" s="51">
        <v>0</v>
      </c>
      <c r="L22" s="52">
        <v>0</v>
      </c>
      <c r="M22" s="51">
        <v>0</v>
      </c>
    </row>
    <row r="23" spans="1:13">
      <c r="A23" s="15" t="s">
        <v>36</v>
      </c>
      <c r="B23" s="15" t="s">
        <v>37</v>
      </c>
      <c r="C23" s="50">
        <v>8079787</v>
      </c>
      <c r="D23" s="51">
        <v>10535136</v>
      </c>
      <c r="E23" s="51">
        <v>323666</v>
      </c>
      <c r="F23" s="51">
        <v>1291344</v>
      </c>
      <c r="G23" s="51">
        <v>0</v>
      </c>
      <c r="H23" s="51">
        <v>8920126</v>
      </c>
      <c r="I23" s="51">
        <v>178402.52</v>
      </c>
      <c r="J23" s="51">
        <f t="shared" si="0"/>
        <v>178402.52</v>
      </c>
      <c r="K23" s="51">
        <v>0</v>
      </c>
      <c r="L23" s="52">
        <v>0</v>
      </c>
      <c r="M23" s="51">
        <v>0</v>
      </c>
    </row>
    <row r="24" spans="1:13">
      <c r="A24" s="15" t="s">
        <v>38</v>
      </c>
      <c r="B24" s="15" t="s">
        <v>39</v>
      </c>
      <c r="C24" s="50">
        <v>62604606</v>
      </c>
      <c r="D24" s="51">
        <v>68128808</v>
      </c>
      <c r="E24" s="51">
        <v>0</v>
      </c>
      <c r="F24" s="51">
        <v>10380089</v>
      </c>
      <c r="G24" s="51">
        <v>0</v>
      </c>
      <c r="H24" s="51">
        <v>57748719</v>
      </c>
      <c r="I24" s="51">
        <v>1154974.3799999999</v>
      </c>
      <c r="J24" s="51">
        <f t="shared" si="0"/>
        <v>1154974.3800000001</v>
      </c>
      <c r="K24" s="51">
        <v>50252985</v>
      </c>
      <c r="L24" s="52">
        <v>0</v>
      </c>
      <c r="M24" s="51">
        <v>0</v>
      </c>
    </row>
    <row r="25" spans="1:13">
      <c r="A25" s="15" t="s">
        <v>40</v>
      </c>
      <c r="B25" s="15" t="s">
        <v>41</v>
      </c>
      <c r="C25" s="50">
        <v>5532563</v>
      </c>
      <c r="D25" s="51">
        <v>6525000</v>
      </c>
      <c r="E25" s="51">
        <v>678000</v>
      </c>
      <c r="F25" s="51">
        <v>640000</v>
      </c>
      <c r="G25" s="51">
        <v>0</v>
      </c>
      <c r="H25" s="51">
        <v>5207000</v>
      </c>
      <c r="I25" s="51">
        <v>104140</v>
      </c>
      <c r="J25" s="51">
        <f t="shared" si="0"/>
        <v>104140</v>
      </c>
      <c r="K25" s="51">
        <v>43689</v>
      </c>
      <c r="L25" s="52">
        <v>0</v>
      </c>
      <c r="M25" s="51">
        <v>0</v>
      </c>
    </row>
    <row r="26" spans="1:13">
      <c r="A26" s="15" t="s">
        <v>42</v>
      </c>
      <c r="B26" s="15" t="s">
        <v>43</v>
      </c>
      <c r="C26" s="50">
        <v>4469769</v>
      </c>
      <c r="D26" s="51">
        <v>6074507</v>
      </c>
      <c r="E26" s="51">
        <v>0</v>
      </c>
      <c r="F26" s="51">
        <v>415000</v>
      </c>
      <c r="G26" s="51">
        <v>0</v>
      </c>
      <c r="H26" s="51">
        <v>5659507</v>
      </c>
      <c r="I26" s="51">
        <v>113190.14</v>
      </c>
      <c r="J26" s="51">
        <f t="shared" si="0"/>
        <v>113190.14</v>
      </c>
      <c r="K26" s="51">
        <v>49949</v>
      </c>
      <c r="L26" s="52">
        <v>0</v>
      </c>
      <c r="M26" s="51">
        <v>0</v>
      </c>
    </row>
    <row r="27" spans="1:13">
      <c r="A27" s="15" t="s">
        <v>44</v>
      </c>
      <c r="B27" s="15" t="s">
        <v>45</v>
      </c>
      <c r="C27" s="50">
        <v>6579911</v>
      </c>
      <c r="D27" s="51">
        <v>9397145</v>
      </c>
      <c r="E27" s="51">
        <v>1031690</v>
      </c>
      <c r="F27" s="51">
        <v>2225381</v>
      </c>
      <c r="G27" s="51">
        <v>136731</v>
      </c>
      <c r="H27" s="51">
        <v>6003343</v>
      </c>
      <c r="I27" s="51">
        <v>120066.86</v>
      </c>
      <c r="J27" s="51">
        <f t="shared" si="0"/>
        <v>120066.86</v>
      </c>
      <c r="K27" s="51">
        <v>0</v>
      </c>
      <c r="L27" s="52">
        <v>0</v>
      </c>
      <c r="M27" s="51">
        <v>0</v>
      </c>
    </row>
    <row r="28" spans="1:13">
      <c r="A28" s="15" t="s">
        <v>46</v>
      </c>
      <c r="B28" s="15" t="s">
        <v>47</v>
      </c>
      <c r="C28" s="50">
        <v>4987354</v>
      </c>
      <c r="D28" s="51">
        <v>5360376</v>
      </c>
      <c r="E28" s="51">
        <v>0</v>
      </c>
      <c r="F28" s="51">
        <v>589700</v>
      </c>
      <c r="G28" s="51">
        <v>0</v>
      </c>
      <c r="H28" s="51">
        <v>4770676</v>
      </c>
      <c r="I28" s="51">
        <v>95413.52</v>
      </c>
      <c r="J28" s="51">
        <f t="shared" si="0"/>
        <v>95413.52</v>
      </c>
      <c r="K28" s="51">
        <v>3832567</v>
      </c>
      <c r="L28" s="52">
        <v>0</v>
      </c>
      <c r="M28" s="51">
        <v>0</v>
      </c>
    </row>
    <row r="29" spans="1:13">
      <c r="A29" s="15" t="s">
        <v>48</v>
      </c>
      <c r="B29" s="15" t="s">
        <v>49</v>
      </c>
      <c r="C29" s="50">
        <v>6095638</v>
      </c>
      <c r="D29" s="51">
        <v>7893212</v>
      </c>
      <c r="E29" s="51">
        <v>645915</v>
      </c>
      <c r="F29" s="51">
        <v>667200</v>
      </c>
      <c r="G29" s="51">
        <v>0</v>
      </c>
      <c r="H29" s="51">
        <v>6580097</v>
      </c>
      <c r="I29" s="51">
        <v>131601.94</v>
      </c>
      <c r="J29" s="51">
        <f t="shared" si="0"/>
        <v>131601.94</v>
      </c>
      <c r="K29" s="51">
        <v>87146</v>
      </c>
      <c r="L29" s="52">
        <v>0</v>
      </c>
      <c r="M29" s="51">
        <v>0</v>
      </c>
    </row>
    <row r="30" spans="1:13">
      <c r="A30" s="15" t="s">
        <v>50</v>
      </c>
      <c r="B30" s="15" t="s">
        <v>51</v>
      </c>
      <c r="C30" s="50">
        <v>7746143</v>
      </c>
      <c r="D30" s="51">
        <v>9759242</v>
      </c>
      <c r="E30" s="51">
        <v>0</v>
      </c>
      <c r="F30" s="51">
        <v>1020000</v>
      </c>
      <c r="G30" s="51">
        <v>0</v>
      </c>
      <c r="H30" s="51">
        <v>8739242</v>
      </c>
      <c r="I30" s="51">
        <v>174784.84</v>
      </c>
      <c r="J30" s="51">
        <f t="shared" si="0"/>
        <v>174784.84</v>
      </c>
      <c r="K30" s="51">
        <v>0</v>
      </c>
      <c r="L30" s="52">
        <v>0</v>
      </c>
      <c r="M30" s="51">
        <v>0</v>
      </c>
    </row>
    <row r="31" spans="1:13">
      <c r="A31" s="15" t="s">
        <v>52</v>
      </c>
      <c r="B31" s="15" t="s">
        <v>53</v>
      </c>
      <c r="C31" s="50">
        <v>6811011</v>
      </c>
      <c r="D31" s="51">
        <v>9083198</v>
      </c>
      <c r="E31" s="51">
        <v>1240712</v>
      </c>
      <c r="F31" s="51">
        <v>1156236</v>
      </c>
      <c r="G31" s="51">
        <v>101072</v>
      </c>
      <c r="H31" s="51">
        <v>6585178</v>
      </c>
      <c r="I31" s="51">
        <v>131703.56</v>
      </c>
      <c r="J31" s="51">
        <f t="shared" si="0"/>
        <v>131703.56</v>
      </c>
      <c r="K31" s="51">
        <v>0</v>
      </c>
      <c r="L31" s="52">
        <v>0</v>
      </c>
      <c r="M31" s="51">
        <v>0</v>
      </c>
    </row>
    <row r="32" spans="1:13">
      <c r="A32" s="15" t="s">
        <v>54</v>
      </c>
      <c r="B32" s="15" t="s">
        <v>55</v>
      </c>
      <c r="C32" s="50">
        <v>4812044</v>
      </c>
      <c r="D32" s="51">
        <v>5606091</v>
      </c>
      <c r="E32" s="51">
        <v>0</v>
      </c>
      <c r="F32" s="51">
        <v>1015800</v>
      </c>
      <c r="G32" s="51">
        <v>78683</v>
      </c>
      <c r="H32" s="51">
        <v>4511608</v>
      </c>
      <c r="I32" s="51">
        <v>90232.16</v>
      </c>
      <c r="J32" s="51">
        <f t="shared" si="0"/>
        <v>90232.16</v>
      </c>
      <c r="K32" s="51">
        <v>0</v>
      </c>
      <c r="L32" s="52">
        <v>0</v>
      </c>
      <c r="M32" s="51">
        <v>0</v>
      </c>
    </row>
    <row r="33" spans="1:13">
      <c r="A33" s="15" t="s">
        <v>56</v>
      </c>
      <c r="B33" s="15" t="s">
        <v>57</v>
      </c>
      <c r="C33" s="50">
        <v>10395034</v>
      </c>
      <c r="D33" s="51">
        <v>15008424</v>
      </c>
      <c r="E33" s="51">
        <v>1230639</v>
      </c>
      <c r="F33" s="51">
        <v>3145586</v>
      </c>
      <c r="G33" s="51">
        <v>186383</v>
      </c>
      <c r="H33" s="51">
        <v>10445816</v>
      </c>
      <c r="I33" s="51">
        <v>208916.32</v>
      </c>
      <c r="J33" s="51">
        <f t="shared" si="0"/>
        <v>208916.32</v>
      </c>
      <c r="K33" s="51">
        <v>0</v>
      </c>
      <c r="L33" s="52">
        <v>0</v>
      </c>
      <c r="M33" s="51">
        <v>0</v>
      </c>
    </row>
    <row r="34" spans="1:13">
      <c r="A34" s="15" t="s">
        <v>58</v>
      </c>
      <c r="B34" s="15" t="s">
        <v>59</v>
      </c>
      <c r="C34" s="50">
        <v>5429878</v>
      </c>
      <c r="D34" s="51">
        <v>7735352</v>
      </c>
      <c r="E34" s="51">
        <v>78891</v>
      </c>
      <c r="F34" s="51">
        <v>1215036</v>
      </c>
      <c r="G34" s="51">
        <v>97625</v>
      </c>
      <c r="H34" s="51">
        <v>6343800</v>
      </c>
      <c r="I34" s="51">
        <v>126876</v>
      </c>
      <c r="J34" s="51">
        <f t="shared" si="0"/>
        <v>126876</v>
      </c>
      <c r="K34" s="51">
        <v>910982</v>
      </c>
      <c r="L34" s="52">
        <v>0</v>
      </c>
      <c r="M34" s="51">
        <v>0</v>
      </c>
    </row>
    <row r="35" spans="1:13">
      <c r="A35" s="15" t="s">
        <v>60</v>
      </c>
      <c r="B35" s="15" t="s">
        <v>61</v>
      </c>
      <c r="C35" s="50">
        <v>17330487</v>
      </c>
      <c r="D35" s="53">
        <v>24144010</v>
      </c>
      <c r="E35" s="53">
        <v>4869000</v>
      </c>
      <c r="F35" s="53">
        <v>4202400</v>
      </c>
      <c r="G35" s="53">
        <v>328900</v>
      </c>
      <c r="H35" s="53">
        <v>14743710</v>
      </c>
      <c r="I35" s="53">
        <v>294874.2</v>
      </c>
      <c r="J35" s="53">
        <f t="shared" si="0"/>
        <v>294874.2</v>
      </c>
      <c r="K35" s="53">
        <v>20446137</v>
      </c>
      <c r="L35" s="52">
        <v>0</v>
      </c>
      <c r="M35" s="53">
        <v>0</v>
      </c>
    </row>
    <row r="36" spans="1:13">
      <c r="A36" s="15" t="s">
        <v>62</v>
      </c>
      <c r="B36" s="15" t="s">
        <v>63</v>
      </c>
      <c r="C36" s="50">
        <v>4908434</v>
      </c>
      <c r="D36" s="51">
        <v>6409378</v>
      </c>
      <c r="E36" s="51">
        <v>875000</v>
      </c>
      <c r="F36" s="51">
        <v>541004</v>
      </c>
      <c r="G36" s="51">
        <v>106642</v>
      </c>
      <c r="H36" s="51">
        <v>4886732</v>
      </c>
      <c r="I36" s="51">
        <v>97734.64</v>
      </c>
      <c r="J36" s="51">
        <f t="shared" si="0"/>
        <v>97734.64</v>
      </c>
      <c r="K36" s="51">
        <v>4196206</v>
      </c>
      <c r="L36" s="52">
        <v>0</v>
      </c>
      <c r="M36" s="51">
        <v>0</v>
      </c>
    </row>
    <row r="37" spans="1:13">
      <c r="A37" s="15" t="s">
        <v>64</v>
      </c>
      <c r="B37" s="15" t="s">
        <v>65</v>
      </c>
      <c r="C37" s="50">
        <v>9075161</v>
      </c>
      <c r="D37" s="51">
        <v>11111927</v>
      </c>
      <c r="E37" s="51">
        <v>521200</v>
      </c>
      <c r="F37" s="51">
        <v>1970000</v>
      </c>
      <c r="G37" s="51">
        <v>134908</v>
      </c>
      <c r="H37" s="51">
        <v>8485819</v>
      </c>
      <c r="I37" s="51">
        <v>169716.38</v>
      </c>
      <c r="J37" s="51">
        <f t="shared" si="0"/>
        <v>169716.38</v>
      </c>
      <c r="K37" s="51">
        <v>0</v>
      </c>
      <c r="L37" s="52">
        <v>96612</v>
      </c>
      <c r="M37" s="51">
        <v>0</v>
      </c>
    </row>
    <row r="38" spans="1:13">
      <c r="A38" s="15" t="s">
        <v>66</v>
      </c>
      <c r="B38" s="15" t="s">
        <v>67</v>
      </c>
      <c r="C38" s="50">
        <v>9521409</v>
      </c>
      <c r="D38" s="51">
        <v>11281314</v>
      </c>
      <c r="E38" s="51">
        <v>431000</v>
      </c>
      <c r="F38" s="51">
        <v>1505000</v>
      </c>
      <c r="G38" s="51">
        <v>123201</v>
      </c>
      <c r="H38" s="51">
        <v>9222113</v>
      </c>
      <c r="I38" s="51">
        <v>184442.26</v>
      </c>
      <c r="J38" s="51">
        <f t="shared" si="0"/>
        <v>184442.26</v>
      </c>
      <c r="K38" s="51">
        <v>1462812</v>
      </c>
      <c r="L38" s="52">
        <v>0</v>
      </c>
      <c r="M38" s="51">
        <v>-94389</v>
      </c>
    </row>
    <row r="39" spans="1:13">
      <c r="A39" s="15" t="s">
        <v>68</v>
      </c>
      <c r="B39" s="15" t="s">
        <v>69</v>
      </c>
      <c r="C39" s="50">
        <v>7071952</v>
      </c>
      <c r="D39" s="51">
        <v>8557485</v>
      </c>
      <c r="E39" s="51">
        <v>253000</v>
      </c>
      <c r="F39" s="51">
        <v>986315</v>
      </c>
      <c r="G39" s="51">
        <v>98530</v>
      </c>
      <c r="H39" s="51">
        <v>7219640</v>
      </c>
      <c r="I39" s="51">
        <v>144392.79999999999</v>
      </c>
      <c r="J39" s="51">
        <f t="shared" si="0"/>
        <v>144392.80000000002</v>
      </c>
      <c r="K39" s="51">
        <v>0</v>
      </c>
      <c r="L39" s="52">
        <v>0</v>
      </c>
      <c r="M39" s="51">
        <v>0</v>
      </c>
    </row>
    <row r="40" spans="1:13">
      <c r="A40" s="15" t="s">
        <v>70</v>
      </c>
      <c r="B40" s="15" t="s">
        <v>71</v>
      </c>
      <c r="C40" s="50">
        <v>6977898</v>
      </c>
      <c r="D40" s="51">
        <v>8389545</v>
      </c>
      <c r="E40" s="51">
        <v>285650</v>
      </c>
      <c r="F40" s="51">
        <v>1385000</v>
      </c>
      <c r="G40" s="51">
        <v>84064</v>
      </c>
      <c r="H40" s="51">
        <v>6634831</v>
      </c>
      <c r="I40" s="51">
        <v>132696.62</v>
      </c>
      <c r="J40" s="51">
        <f t="shared" si="0"/>
        <v>132696.62</v>
      </c>
      <c r="K40" s="51">
        <v>7555458</v>
      </c>
      <c r="L40" s="52">
        <v>0</v>
      </c>
      <c r="M40" s="51">
        <v>0</v>
      </c>
    </row>
    <row r="41" spans="1:13">
      <c r="A41" s="15" t="s">
        <v>72</v>
      </c>
      <c r="B41" s="15" t="s">
        <v>73</v>
      </c>
      <c r="C41" s="50">
        <v>4421829</v>
      </c>
      <c r="D41" s="51">
        <v>6506474</v>
      </c>
      <c r="E41" s="51">
        <v>334617</v>
      </c>
      <c r="F41" s="51">
        <v>472221</v>
      </c>
      <c r="G41" s="51">
        <v>61253</v>
      </c>
      <c r="H41" s="51">
        <v>5638383</v>
      </c>
      <c r="I41" s="51">
        <v>112767.66</v>
      </c>
      <c r="J41" s="51">
        <f t="shared" si="0"/>
        <v>112767.66</v>
      </c>
      <c r="K41" s="51">
        <v>0</v>
      </c>
      <c r="L41" s="52">
        <v>0</v>
      </c>
      <c r="M41" s="51">
        <v>0</v>
      </c>
    </row>
    <row r="42" spans="1:13">
      <c r="A42" s="15" t="s">
        <v>74</v>
      </c>
      <c r="B42" s="15" t="s">
        <v>75</v>
      </c>
      <c r="C42" s="50">
        <v>6935605</v>
      </c>
      <c r="D42" s="51">
        <v>10511738</v>
      </c>
      <c r="E42" s="51">
        <v>694447</v>
      </c>
      <c r="F42" s="51">
        <v>1430000</v>
      </c>
      <c r="G42" s="51">
        <v>114558</v>
      </c>
      <c r="H42" s="51">
        <v>8272733</v>
      </c>
      <c r="I42" s="51">
        <v>165454.66</v>
      </c>
      <c r="J42" s="51">
        <f t="shared" si="0"/>
        <v>165454.66</v>
      </c>
      <c r="K42" s="51">
        <v>1232810</v>
      </c>
      <c r="L42" s="52">
        <v>0</v>
      </c>
      <c r="M42" s="51">
        <v>0</v>
      </c>
    </row>
    <row r="43" spans="1:13">
      <c r="A43" s="15" t="s">
        <v>76</v>
      </c>
      <c r="B43" s="15" t="s">
        <v>77</v>
      </c>
      <c r="C43" s="50">
        <v>3664649</v>
      </c>
      <c r="D43" s="51">
        <v>4474919</v>
      </c>
      <c r="E43" s="51">
        <v>357040</v>
      </c>
      <c r="F43" s="51">
        <v>324935</v>
      </c>
      <c r="G43" s="51">
        <v>0</v>
      </c>
      <c r="H43" s="51">
        <v>3792944</v>
      </c>
      <c r="I43" s="51">
        <v>75858.880000000005</v>
      </c>
      <c r="J43" s="51">
        <f t="shared" si="0"/>
        <v>75858.880000000005</v>
      </c>
      <c r="K43" s="51">
        <v>3027122</v>
      </c>
      <c r="L43" s="52">
        <v>0</v>
      </c>
      <c r="M43" s="51">
        <v>0</v>
      </c>
    </row>
    <row r="44" spans="1:13">
      <c r="A44" s="15" t="s">
        <v>78</v>
      </c>
      <c r="B44" s="15" t="s">
        <v>79</v>
      </c>
      <c r="C44" s="50">
        <v>8920080</v>
      </c>
      <c r="D44" s="51">
        <v>9977411</v>
      </c>
      <c r="E44" s="51">
        <v>193889</v>
      </c>
      <c r="F44" s="51">
        <v>578175</v>
      </c>
      <c r="G44" s="51">
        <v>0</v>
      </c>
      <c r="H44" s="51">
        <v>9205347</v>
      </c>
      <c r="I44" s="51">
        <v>184106.94</v>
      </c>
      <c r="J44" s="51">
        <f t="shared" si="0"/>
        <v>184106.94</v>
      </c>
      <c r="K44" s="51">
        <v>0</v>
      </c>
      <c r="L44" s="52">
        <v>0</v>
      </c>
      <c r="M44" s="51">
        <v>0</v>
      </c>
    </row>
    <row r="45" spans="1:13">
      <c r="A45" s="15" t="s">
        <v>80</v>
      </c>
      <c r="B45" s="15" t="s">
        <v>81</v>
      </c>
      <c r="C45" s="50">
        <v>4326073</v>
      </c>
      <c r="D45" s="51">
        <v>6301400</v>
      </c>
      <c r="E45" s="51">
        <v>752648</v>
      </c>
      <c r="F45" s="51">
        <v>420000</v>
      </c>
      <c r="G45" s="51">
        <v>0</v>
      </c>
      <c r="H45" s="51">
        <v>5128752</v>
      </c>
      <c r="I45" s="51">
        <v>102575.03999999999</v>
      </c>
      <c r="J45" s="51">
        <f t="shared" si="0"/>
        <v>102575.04000000001</v>
      </c>
      <c r="K45" s="51">
        <v>0</v>
      </c>
      <c r="L45" s="52">
        <v>0</v>
      </c>
      <c r="M45" s="51">
        <v>0</v>
      </c>
    </row>
    <row r="46" spans="1:13">
      <c r="A46" s="15" t="s">
        <v>82</v>
      </c>
      <c r="B46" s="15" t="s">
        <v>83</v>
      </c>
      <c r="C46" s="50">
        <v>8415540</v>
      </c>
      <c r="D46" s="51">
        <v>14524357</v>
      </c>
      <c r="E46" s="51">
        <v>230000</v>
      </c>
      <c r="F46" s="51">
        <v>1603344</v>
      </c>
      <c r="G46" s="51">
        <v>0</v>
      </c>
      <c r="H46" s="51">
        <v>12691013</v>
      </c>
      <c r="I46" s="51">
        <v>253820.26</v>
      </c>
      <c r="J46" s="51">
        <f t="shared" si="0"/>
        <v>253820.26</v>
      </c>
      <c r="K46" s="51">
        <v>0</v>
      </c>
      <c r="L46" s="52">
        <v>0</v>
      </c>
      <c r="M46" s="51">
        <v>0</v>
      </c>
    </row>
    <row r="47" spans="1:13">
      <c r="A47" s="15" t="s">
        <v>84</v>
      </c>
      <c r="B47" s="15" t="s">
        <v>85</v>
      </c>
      <c r="C47" s="50">
        <v>3676008</v>
      </c>
      <c r="D47" s="53">
        <v>4144621</v>
      </c>
      <c r="E47" s="53">
        <v>50000</v>
      </c>
      <c r="F47" s="53">
        <v>282364</v>
      </c>
      <c r="G47" s="53">
        <v>0</v>
      </c>
      <c r="H47" s="53">
        <v>3812257</v>
      </c>
      <c r="I47" s="53">
        <v>76245.14</v>
      </c>
      <c r="J47" s="53">
        <f t="shared" si="0"/>
        <v>76245.14</v>
      </c>
      <c r="K47" s="53">
        <v>869425</v>
      </c>
      <c r="L47" s="52">
        <v>10734</v>
      </c>
      <c r="M47" s="53">
        <v>0</v>
      </c>
    </row>
    <row r="48" spans="1:13">
      <c r="A48" s="15" t="s">
        <v>86</v>
      </c>
      <c r="B48" s="15" t="s">
        <v>87</v>
      </c>
      <c r="C48" s="50">
        <v>14120828</v>
      </c>
      <c r="D48" s="51">
        <v>20988857</v>
      </c>
      <c r="E48" s="51">
        <v>1785714</v>
      </c>
      <c r="F48" s="51">
        <v>1734550</v>
      </c>
      <c r="G48" s="51">
        <v>0</v>
      </c>
      <c r="H48" s="51">
        <v>17468593</v>
      </c>
      <c r="I48" s="51">
        <v>349371.86</v>
      </c>
      <c r="J48" s="51">
        <f t="shared" si="0"/>
        <v>349371.86</v>
      </c>
      <c r="K48" s="51">
        <v>868412</v>
      </c>
      <c r="L48" s="52">
        <v>0</v>
      </c>
      <c r="M48" s="51">
        <v>0</v>
      </c>
    </row>
    <row r="49" spans="1:13">
      <c r="A49" s="15" t="s">
        <v>88</v>
      </c>
      <c r="B49" s="15" t="s">
        <v>89</v>
      </c>
      <c r="C49" s="50">
        <v>3317534</v>
      </c>
      <c r="D49" s="51">
        <v>5333682</v>
      </c>
      <c r="E49" s="51">
        <v>125000</v>
      </c>
      <c r="F49" s="51">
        <v>400000</v>
      </c>
      <c r="G49" s="51">
        <v>0</v>
      </c>
      <c r="H49" s="51">
        <v>4808682</v>
      </c>
      <c r="I49" s="51">
        <v>96173.64</v>
      </c>
      <c r="J49" s="51">
        <f t="shared" si="0"/>
        <v>96173.64</v>
      </c>
      <c r="K49" s="51">
        <v>125000</v>
      </c>
      <c r="L49" s="52">
        <v>0</v>
      </c>
      <c r="M49" s="51">
        <v>0</v>
      </c>
    </row>
    <row r="50" spans="1:13">
      <c r="A50" s="15" t="s">
        <v>90</v>
      </c>
      <c r="B50" s="15" t="s">
        <v>91</v>
      </c>
      <c r="C50" s="50">
        <v>3624060</v>
      </c>
      <c r="D50" s="51">
        <v>5238682</v>
      </c>
      <c r="E50" s="51">
        <v>70000</v>
      </c>
      <c r="F50" s="51">
        <v>477591</v>
      </c>
      <c r="G50" s="51">
        <v>0</v>
      </c>
      <c r="H50" s="51">
        <v>4691091</v>
      </c>
      <c r="I50" s="51">
        <v>93821.82</v>
      </c>
      <c r="J50" s="51">
        <f t="shared" si="0"/>
        <v>93821.82</v>
      </c>
      <c r="K50" s="51">
        <v>0</v>
      </c>
      <c r="L50" s="52">
        <v>0</v>
      </c>
      <c r="M50" s="51">
        <v>0</v>
      </c>
    </row>
    <row r="51" spans="1:13">
      <c r="A51" s="15" t="s">
        <v>92</v>
      </c>
      <c r="B51" s="15" t="s">
        <v>93</v>
      </c>
      <c r="C51" s="50">
        <v>6766768</v>
      </c>
      <c r="D51" s="51">
        <v>7578791</v>
      </c>
      <c r="E51" s="51">
        <v>0</v>
      </c>
      <c r="F51" s="51">
        <v>917575</v>
      </c>
      <c r="G51" s="51">
        <v>0</v>
      </c>
      <c r="H51" s="51">
        <v>6661216</v>
      </c>
      <c r="I51" s="51">
        <v>133224.32000000001</v>
      </c>
      <c r="J51" s="51">
        <f t="shared" si="0"/>
        <v>133224.32000000001</v>
      </c>
      <c r="K51" s="51">
        <v>0</v>
      </c>
      <c r="L51" s="52">
        <v>0</v>
      </c>
      <c r="M51" s="51">
        <v>0</v>
      </c>
    </row>
    <row r="52" spans="1:13">
      <c r="A52" s="15" t="s">
        <v>94</v>
      </c>
      <c r="B52" s="15" t="s">
        <v>95</v>
      </c>
      <c r="C52" s="50">
        <v>4360740</v>
      </c>
      <c r="D52" s="51">
        <v>6900000</v>
      </c>
      <c r="E52" s="51">
        <v>1129182</v>
      </c>
      <c r="F52" s="51">
        <v>1229051</v>
      </c>
      <c r="G52" s="51">
        <v>0</v>
      </c>
      <c r="H52" s="51">
        <v>4541767</v>
      </c>
      <c r="I52" s="51">
        <v>90835.34</v>
      </c>
      <c r="J52" s="51">
        <f t="shared" si="0"/>
        <v>90835.34</v>
      </c>
      <c r="K52" s="51">
        <v>345393</v>
      </c>
      <c r="L52" s="52">
        <v>0</v>
      </c>
      <c r="M52" s="51">
        <v>0</v>
      </c>
    </row>
    <row r="53" spans="1:13">
      <c r="A53" s="15" t="s">
        <v>96</v>
      </c>
      <c r="B53" s="15" t="s">
        <v>97</v>
      </c>
      <c r="C53" s="50">
        <v>4167592</v>
      </c>
      <c r="D53" s="51">
        <v>4332403</v>
      </c>
      <c r="E53" s="51">
        <v>0</v>
      </c>
      <c r="F53" s="51">
        <v>293509</v>
      </c>
      <c r="G53" s="51">
        <v>54466</v>
      </c>
      <c r="H53" s="51">
        <v>3984428</v>
      </c>
      <c r="I53" s="51">
        <v>79688.56</v>
      </c>
      <c r="J53" s="51">
        <f t="shared" si="0"/>
        <v>79688.56</v>
      </c>
      <c r="K53" s="51">
        <v>462439</v>
      </c>
      <c r="L53" s="52">
        <v>0</v>
      </c>
      <c r="M53" s="51">
        <v>0</v>
      </c>
    </row>
    <row r="54" spans="1:13">
      <c r="A54" s="15" t="s">
        <v>98</v>
      </c>
      <c r="B54" s="15" t="s">
        <v>99</v>
      </c>
      <c r="C54" s="50">
        <v>4141856</v>
      </c>
      <c r="D54" s="51">
        <v>4722728</v>
      </c>
      <c r="E54" s="51">
        <v>179000</v>
      </c>
      <c r="F54" s="51">
        <v>602000</v>
      </c>
      <c r="G54" s="51">
        <v>55407</v>
      </c>
      <c r="H54" s="51">
        <v>3886321</v>
      </c>
      <c r="I54" s="51">
        <v>77726.42</v>
      </c>
      <c r="J54" s="51">
        <f t="shared" si="0"/>
        <v>77726.42</v>
      </c>
      <c r="K54" s="51">
        <v>110</v>
      </c>
      <c r="L54" s="52">
        <v>0</v>
      </c>
      <c r="M54" s="51">
        <v>0</v>
      </c>
    </row>
    <row r="55" spans="1:13">
      <c r="A55" s="15" t="s">
        <v>100</v>
      </c>
      <c r="B55" s="15" t="s">
        <v>101</v>
      </c>
      <c r="C55" s="50">
        <v>5083982</v>
      </c>
      <c r="D55" s="51">
        <v>6332000</v>
      </c>
      <c r="E55" s="51">
        <v>152500</v>
      </c>
      <c r="F55" s="51">
        <v>950000</v>
      </c>
      <c r="G55" s="51">
        <v>0</v>
      </c>
      <c r="H55" s="51">
        <v>5229500</v>
      </c>
      <c r="I55" s="51">
        <v>104590</v>
      </c>
      <c r="J55" s="51">
        <f t="shared" si="0"/>
        <v>104590</v>
      </c>
      <c r="K55" s="51">
        <v>433489</v>
      </c>
      <c r="L55" s="52">
        <v>0</v>
      </c>
      <c r="M55" s="51">
        <v>0</v>
      </c>
    </row>
    <row r="56" spans="1:13">
      <c r="A56" s="15" t="s">
        <v>102</v>
      </c>
      <c r="B56" s="15" t="s">
        <v>103</v>
      </c>
      <c r="C56" s="50">
        <v>21676222</v>
      </c>
      <c r="D56" s="51">
        <v>24036065</v>
      </c>
      <c r="E56" s="51">
        <v>0</v>
      </c>
      <c r="F56" s="51">
        <v>1177285</v>
      </c>
      <c r="G56" s="51">
        <v>435260</v>
      </c>
      <c r="H56" s="51">
        <v>22423520</v>
      </c>
      <c r="I56" s="51">
        <v>448470.4</v>
      </c>
      <c r="J56" s="51">
        <f t="shared" si="0"/>
        <v>448470.4</v>
      </c>
      <c r="K56" s="51">
        <v>13262623</v>
      </c>
      <c r="L56" s="52">
        <v>0</v>
      </c>
      <c r="M56" s="51">
        <v>0</v>
      </c>
    </row>
    <row r="57" spans="1:13">
      <c r="A57" s="15" t="s">
        <v>104</v>
      </c>
      <c r="B57" s="15" t="s">
        <v>105</v>
      </c>
      <c r="C57" s="50">
        <v>10511700</v>
      </c>
      <c r="D57" s="53">
        <v>16058495</v>
      </c>
      <c r="E57" s="53">
        <v>2323300</v>
      </c>
      <c r="F57" s="53">
        <v>2050000</v>
      </c>
      <c r="G57" s="53">
        <v>0</v>
      </c>
      <c r="H57" s="53">
        <v>11685195</v>
      </c>
      <c r="I57" s="53">
        <v>233703.9</v>
      </c>
      <c r="J57" s="53">
        <f t="shared" si="0"/>
        <v>233703.9</v>
      </c>
      <c r="K57" s="53">
        <v>1</v>
      </c>
      <c r="L57" s="52">
        <v>0</v>
      </c>
      <c r="M57" s="53">
        <v>0</v>
      </c>
    </row>
    <row r="58" spans="1:13">
      <c r="A58" s="15" t="s">
        <v>106</v>
      </c>
      <c r="B58" s="15" t="s">
        <v>107</v>
      </c>
      <c r="C58" s="50">
        <v>5044055</v>
      </c>
      <c r="D58" s="51">
        <v>5555000</v>
      </c>
      <c r="E58" s="51">
        <v>1114200</v>
      </c>
      <c r="F58" s="51">
        <v>674800</v>
      </c>
      <c r="G58" s="51">
        <v>0</v>
      </c>
      <c r="H58" s="51">
        <v>3766000</v>
      </c>
      <c r="I58" s="51">
        <v>75320</v>
      </c>
      <c r="J58" s="51">
        <f t="shared" si="0"/>
        <v>75320</v>
      </c>
      <c r="K58" s="51">
        <v>6610574</v>
      </c>
      <c r="L58" s="52">
        <v>0</v>
      </c>
      <c r="M58" s="51">
        <v>0</v>
      </c>
    </row>
    <row r="59" spans="1:13">
      <c r="A59" s="15" t="s">
        <v>108</v>
      </c>
      <c r="B59" s="15" t="s">
        <v>109</v>
      </c>
      <c r="C59" s="50">
        <v>6666208</v>
      </c>
      <c r="D59" s="51">
        <v>8980933</v>
      </c>
      <c r="E59" s="51">
        <v>467200</v>
      </c>
      <c r="F59" s="51">
        <v>1035000</v>
      </c>
      <c r="G59" s="51">
        <v>0</v>
      </c>
      <c r="H59" s="51">
        <v>7478733</v>
      </c>
      <c r="I59" s="51">
        <v>149574.66</v>
      </c>
      <c r="J59" s="51">
        <f t="shared" si="0"/>
        <v>149574.66</v>
      </c>
      <c r="K59" s="51">
        <v>0</v>
      </c>
      <c r="L59" s="52">
        <v>0</v>
      </c>
      <c r="M59" s="51">
        <v>0</v>
      </c>
    </row>
    <row r="60" spans="1:13">
      <c r="A60" s="15" t="s">
        <v>110</v>
      </c>
      <c r="B60" s="15" t="s">
        <v>111</v>
      </c>
      <c r="C60" s="50">
        <v>4507224</v>
      </c>
      <c r="D60" s="51">
        <v>5515000</v>
      </c>
      <c r="E60" s="51">
        <v>191400</v>
      </c>
      <c r="F60" s="51">
        <v>600000</v>
      </c>
      <c r="G60" s="51">
        <v>0</v>
      </c>
      <c r="H60" s="51">
        <v>4723600</v>
      </c>
      <c r="I60" s="51">
        <v>94472</v>
      </c>
      <c r="J60" s="51">
        <f t="shared" si="0"/>
        <v>94472</v>
      </c>
      <c r="K60" s="51">
        <v>495121</v>
      </c>
      <c r="L60" s="52">
        <v>0</v>
      </c>
      <c r="M60" s="51">
        <v>0</v>
      </c>
    </row>
    <row r="61" spans="1:13">
      <c r="A61" s="15" t="s">
        <v>112</v>
      </c>
      <c r="B61" s="15" t="s">
        <v>113</v>
      </c>
      <c r="C61" s="50">
        <v>10709384</v>
      </c>
      <c r="D61" s="51">
        <v>11234500</v>
      </c>
      <c r="E61" s="51">
        <v>200000</v>
      </c>
      <c r="F61" s="51">
        <v>1798000</v>
      </c>
      <c r="G61" s="51">
        <v>0</v>
      </c>
      <c r="H61" s="51">
        <v>9236500</v>
      </c>
      <c r="I61" s="51">
        <v>184730</v>
      </c>
      <c r="J61" s="51">
        <f t="shared" si="0"/>
        <v>184730</v>
      </c>
      <c r="K61" s="51">
        <v>3746605</v>
      </c>
      <c r="L61" s="52">
        <v>0</v>
      </c>
      <c r="M61" s="51">
        <v>0</v>
      </c>
    </row>
    <row r="62" spans="1:13">
      <c r="A62" s="15" t="s">
        <v>114</v>
      </c>
      <c r="B62" s="15" t="s">
        <v>115</v>
      </c>
      <c r="C62" s="50">
        <v>3715314</v>
      </c>
      <c r="D62" s="51">
        <v>4065288</v>
      </c>
      <c r="E62" s="51">
        <v>0</v>
      </c>
      <c r="F62" s="51">
        <v>472420</v>
      </c>
      <c r="G62" s="51">
        <v>0</v>
      </c>
      <c r="H62" s="51">
        <v>3592868</v>
      </c>
      <c r="I62" s="51">
        <v>71857.36</v>
      </c>
      <c r="J62" s="51">
        <f t="shared" si="0"/>
        <v>71857.36</v>
      </c>
      <c r="K62" s="51">
        <v>0</v>
      </c>
      <c r="L62" s="52">
        <v>0</v>
      </c>
      <c r="M62" s="51">
        <v>0</v>
      </c>
    </row>
    <row r="63" spans="1:13">
      <c r="A63" s="15" t="s">
        <v>116</v>
      </c>
      <c r="B63" s="15" t="s">
        <v>117</v>
      </c>
      <c r="C63" s="50">
        <v>3583205</v>
      </c>
      <c r="D63" s="51">
        <v>4337775</v>
      </c>
      <c r="E63" s="51">
        <v>0</v>
      </c>
      <c r="F63" s="51">
        <v>575000</v>
      </c>
      <c r="G63" s="51">
        <v>0</v>
      </c>
      <c r="H63" s="51">
        <v>3762775</v>
      </c>
      <c r="I63" s="51">
        <v>75255.5</v>
      </c>
      <c r="J63" s="51">
        <f t="shared" si="0"/>
        <v>75255.5</v>
      </c>
      <c r="K63" s="51">
        <v>99157</v>
      </c>
      <c r="L63" s="52">
        <v>0</v>
      </c>
      <c r="M63" s="51">
        <v>0</v>
      </c>
    </row>
    <row r="64" spans="1:13">
      <c r="A64" s="15" t="s">
        <v>118</v>
      </c>
      <c r="B64" s="15" t="s">
        <v>119</v>
      </c>
      <c r="C64" s="50">
        <v>3616790</v>
      </c>
      <c r="D64" s="51">
        <v>4549337</v>
      </c>
      <c r="E64" s="51">
        <v>358774</v>
      </c>
      <c r="F64" s="51">
        <v>513000</v>
      </c>
      <c r="G64" s="51">
        <v>0</v>
      </c>
      <c r="H64" s="51">
        <v>3677563</v>
      </c>
      <c r="I64" s="51">
        <v>73551.259999999995</v>
      </c>
      <c r="J64" s="51">
        <f t="shared" si="0"/>
        <v>73551.259999999995</v>
      </c>
      <c r="K64" s="51">
        <v>296522</v>
      </c>
      <c r="L64" s="52">
        <v>0</v>
      </c>
      <c r="M64" s="51">
        <v>0</v>
      </c>
    </row>
    <row r="65" spans="1:13">
      <c r="A65" s="15" t="s">
        <v>120</v>
      </c>
      <c r="B65" s="15" t="s">
        <v>121</v>
      </c>
      <c r="C65" s="50">
        <v>3797554</v>
      </c>
      <c r="D65" s="51">
        <v>4789300</v>
      </c>
      <c r="E65" s="51">
        <v>309500</v>
      </c>
      <c r="F65" s="51">
        <v>743725</v>
      </c>
      <c r="G65" s="51">
        <v>59960</v>
      </c>
      <c r="H65" s="51">
        <v>3676115</v>
      </c>
      <c r="I65" s="51">
        <v>73522.3</v>
      </c>
      <c r="J65" s="51">
        <f t="shared" si="0"/>
        <v>73522.3</v>
      </c>
      <c r="K65" s="51">
        <v>803477</v>
      </c>
      <c r="L65" s="52">
        <v>0</v>
      </c>
      <c r="M65" s="51">
        <v>0</v>
      </c>
    </row>
    <row r="66" spans="1:13">
      <c r="A66" s="15" t="s">
        <v>122</v>
      </c>
      <c r="B66" s="15" t="s">
        <v>123</v>
      </c>
      <c r="C66" s="50">
        <v>47697092</v>
      </c>
      <c r="D66" s="51">
        <v>60184904</v>
      </c>
      <c r="E66" s="51">
        <v>9764537</v>
      </c>
      <c r="F66" s="51">
        <v>8041192</v>
      </c>
      <c r="G66" s="51">
        <v>752675</v>
      </c>
      <c r="H66" s="51">
        <v>41626500</v>
      </c>
      <c r="I66" s="51">
        <v>832530</v>
      </c>
      <c r="J66" s="51">
        <f t="shared" si="0"/>
        <v>832530</v>
      </c>
      <c r="K66" s="51">
        <v>57449837</v>
      </c>
      <c r="L66" s="52">
        <v>0</v>
      </c>
      <c r="M66" s="51">
        <v>0</v>
      </c>
    </row>
    <row r="67" spans="1:13">
      <c r="A67" s="15" t="s">
        <v>124</v>
      </c>
      <c r="B67" s="15" t="s">
        <v>125</v>
      </c>
      <c r="C67" s="50">
        <v>6919347</v>
      </c>
      <c r="D67" s="51">
        <v>7086540</v>
      </c>
      <c r="E67" s="51">
        <v>0</v>
      </c>
      <c r="F67" s="51">
        <v>593600</v>
      </c>
      <c r="G67" s="51">
        <v>0</v>
      </c>
      <c r="H67" s="51">
        <v>6492940</v>
      </c>
      <c r="I67" s="51">
        <v>129858.8</v>
      </c>
      <c r="J67" s="51">
        <f t="shared" si="0"/>
        <v>129858.8</v>
      </c>
      <c r="K67" s="51">
        <v>1389110</v>
      </c>
      <c r="L67" s="52">
        <v>0</v>
      </c>
      <c r="M67" s="51">
        <v>0</v>
      </c>
    </row>
    <row r="68" spans="1:13">
      <c r="A68" s="15" t="s">
        <v>126</v>
      </c>
      <c r="B68" s="15" t="s">
        <v>127</v>
      </c>
      <c r="C68" s="50">
        <v>12187192</v>
      </c>
      <c r="D68" s="51">
        <v>18005835</v>
      </c>
      <c r="E68" s="51">
        <v>2329063</v>
      </c>
      <c r="F68" s="51">
        <v>2203915</v>
      </c>
      <c r="G68" s="51">
        <v>194206</v>
      </c>
      <c r="H68" s="51">
        <v>13278651</v>
      </c>
      <c r="I68" s="51">
        <v>265573.02</v>
      </c>
      <c r="J68" s="51">
        <f t="shared" si="0"/>
        <v>265573.02</v>
      </c>
      <c r="K68" s="51">
        <v>112504</v>
      </c>
      <c r="L68" s="52">
        <v>0</v>
      </c>
      <c r="M68" s="51">
        <v>0</v>
      </c>
    </row>
    <row r="69" spans="1:13">
      <c r="A69" s="15" t="s">
        <v>128</v>
      </c>
      <c r="B69" s="15" t="s">
        <v>129</v>
      </c>
      <c r="C69" s="50">
        <v>3542748</v>
      </c>
      <c r="D69" s="51">
        <v>4811000</v>
      </c>
      <c r="E69" s="51">
        <v>318000</v>
      </c>
      <c r="F69" s="51">
        <v>485000</v>
      </c>
      <c r="G69" s="51">
        <v>77078</v>
      </c>
      <c r="H69" s="51">
        <v>3930922</v>
      </c>
      <c r="I69" s="51">
        <v>78618.44</v>
      </c>
      <c r="J69" s="51">
        <f t="shared" si="0"/>
        <v>78618.44</v>
      </c>
      <c r="K69" s="51">
        <v>130185</v>
      </c>
      <c r="L69" s="52">
        <v>0</v>
      </c>
      <c r="M69" s="51">
        <v>0</v>
      </c>
    </row>
    <row r="70" spans="1:13">
      <c r="A70" s="15" t="s">
        <v>130</v>
      </c>
      <c r="B70" s="15" t="s">
        <v>131</v>
      </c>
      <c r="C70" s="50">
        <v>38837885</v>
      </c>
      <c r="D70" s="51">
        <v>58529712</v>
      </c>
      <c r="E70" s="51">
        <v>7269737</v>
      </c>
      <c r="F70" s="51">
        <v>5137055</v>
      </c>
      <c r="G70" s="51">
        <v>606032</v>
      </c>
      <c r="H70" s="51">
        <v>45516888</v>
      </c>
      <c r="I70" s="51">
        <v>910337.76</v>
      </c>
      <c r="J70" s="51">
        <f t="shared" ref="J70:J133" si="1">+H70*0.02</f>
        <v>910337.76</v>
      </c>
      <c r="K70" s="51">
        <v>1906484</v>
      </c>
      <c r="L70" s="52">
        <v>0</v>
      </c>
      <c r="M70" s="51">
        <v>0</v>
      </c>
    </row>
    <row r="71" spans="1:13">
      <c r="A71" s="15" t="s">
        <v>132</v>
      </c>
      <c r="B71" s="15" t="s">
        <v>133</v>
      </c>
      <c r="C71" s="50">
        <v>4586602</v>
      </c>
      <c r="D71" s="51">
        <v>5957578</v>
      </c>
      <c r="E71" s="51">
        <v>283000</v>
      </c>
      <c r="F71" s="51">
        <v>615000</v>
      </c>
      <c r="G71" s="51">
        <v>70662</v>
      </c>
      <c r="H71" s="51">
        <v>4988916</v>
      </c>
      <c r="I71" s="51">
        <v>99778.32</v>
      </c>
      <c r="J71" s="51">
        <f t="shared" si="1"/>
        <v>99778.32</v>
      </c>
      <c r="K71" s="51">
        <v>0</v>
      </c>
      <c r="L71" s="52">
        <v>0</v>
      </c>
      <c r="M71" s="51">
        <v>0</v>
      </c>
    </row>
    <row r="72" spans="1:13">
      <c r="A72" s="15" t="s">
        <v>134</v>
      </c>
      <c r="B72" s="15" t="s">
        <v>135</v>
      </c>
      <c r="C72" s="50">
        <v>12538267</v>
      </c>
      <c r="D72" s="51">
        <v>15984711</v>
      </c>
      <c r="E72" s="51">
        <v>0</v>
      </c>
      <c r="F72" s="51">
        <v>2377000</v>
      </c>
      <c r="G72" s="51">
        <v>0</v>
      </c>
      <c r="H72" s="51">
        <v>13607711</v>
      </c>
      <c r="I72" s="51">
        <v>272154.21999999997</v>
      </c>
      <c r="J72" s="51">
        <f t="shared" si="1"/>
        <v>272154.22000000003</v>
      </c>
      <c r="K72" s="51">
        <v>822032</v>
      </c>
      <c r="L72" s="52">
        <v>6236</v>
      </c>
      <c r="M72" s="51">
        <v>0</v>
      </c>
    </row>
    <row r="73" spans="1:13">
      <c r="A73" s="15" t="s">
        <v>136</v>
      </c>
      <c r="B73" s="15" t="s">
        <v>137</v>
      </c>
      <c r="C73" s="50">
        <v>11303231</v>
      </c>
      <c r="D73" s="53">
        <v>15318157</v>
      </c>
      <c r="E73" s="53">
        <v>147000</v>
      </c>
      <c r="F73" s="53">
        <v>1500000</v>
      </c>
      <c r="G73" s="53">
        <v>0</v>
      </c>
      <c r="H73" s="53">
        <v>13671157</v>
      </c>
      <c r="I73" s="53">
        <v>273423.14</v>
      </c>
      <c r="J73" s="53">
        <f t="shared" si="1"/>
        <v>273423.14</v>
      </c>
      <c r="K73" s="53">
        <v>1410607</v>
      </c>
      <c r="L73" s="52">
        <v>0</v>
      </c>
      <c r="M73" s="53">
        <v>0</v>
      </c>
    </row>
    <row r="74" spans="1:13">
      <c r="A74" s="15" t="s">
        <v>138</v>
      </c>
      <c r="B74" s="15" t="s">
        <v>139</v>
      </c>
      <c r="C74" s="50">
        <v>4213151</v>
      </c>
      <c r="D74" s="51">
        <v>4974000</v>
      </c>
      <c r="E74" s="51">
        <v>0</v>
      </c>
      <c r="F74" s="51">
        <v>700000</v>
      </c>
      <c r="G74" s="51">
        <v>88685</v>
      </c>
      <c r="H74" s="51">
        <v>4185315</v>
      </c>
      <c r="I74" s="51">
        <v>83706.3</v>
      </c>
      <c r="J74" s="51">
        <f t="shared" si="1"/>
        <v>83706.3</v>
      </c>
      <c r="K74" s="51">
        <v>21019</v>
      </c>
      <c r="L74" s="52">
        <v>0</v>
      </c>
      <c r="M74" s="51">
        <v>0</v>
      </c>
    </row>
    <row r="75" spans="1:13">
      <c r="A75" s="15" t="s">
        <v>140</v>
      </c>
      <c r="B75" s="15" t="s">
        <v>141</v>
      </c>
      <c r="C75" s="50">
        <v>3694365</v>
      </c>
      <c r="D75" s="51">
        <v>6728281</v>
      </c>
      <c r="E75" s="51">
        <v>0</v>
      </c>
      <c r="F75" s="51">
        <v>765472</v>
      </c>
      <c r="G75" s="51">
        <v>0</v>
      </c>
      <c r="H75" s="51">
        <v>5962809</v>
      </c>
      <c r="I75" s="51">
        <v>119256.18</v>
      </c>
      <c r="J75" s="51">
        <f t="shared" si="1"/>
        <v>119256.18000000001</v>
      </c>
      <c r="K75" s="51">
        <v>541040</v>
      </c>
      <c r="L75" s="52">
        <v>0</v>
      </c>
      <c r="M75" s="51">
        <v>0</v>
      </c>
    </row>
    <row r="76" spans="1:13">
      <c r="A76" s="15" t="s">
        <v>142</v>
      </c>
      <c r="B76" s="15" t="s">
        <v>143</v>
      </c>
      <c r="C76" s="50">
        <v>4130860</v>
      </c>
      <c r="D76" s="51">
        <v>5521784</v>
      </c>
      <c r="E76" s="51">
        <v>1101399</v>
      </c>
      <c r="F76" s="51">
        <v>450000</v>
      </c>
      <c r="G76" s="51">
        <v>0</v>
      </c>
      <c r="H76" s="51">
        <v>3970385</v>
      </c>
      <c r="I76" s="51">
        <v>79407.7</v>
      </c>
      <c r="J76" s="51">
        <f t="shared" si="1"/>
        <v>79407.7</v>
      </c>
      <c r="K76" s="51">
        <v>0</v>
      </c>
      <c r="L76" s="52">
        <v>0</v>
      </c>
      <c r="M76" s="51">
        <v>0</v>
      </c>
    </row>
    <row r="77" spans="1:13">
      <c r="A77" s="15" t="s">
        <v>144</v>
      </c>
      <c r="B77" s="15" t="s">
        <v>145</v>
      </c>
      <c r="C77" s="50">
        <v>6915697</v>
      </c>
      <c r="D77" s="51">
        <v>8550776</v>
      </c>
      <c r="E77" s="51">
        <v>439200</v>
      </c>
      <c r="F77" s="51">
        <v>871812</v>
      </c>
      <c r="G77" s="51">
        <v>96659</v>
      </c>
      <c r="H77" s="51">
        <v>7143105</v>
      </c>
      <c r="I77" s="51">
        <v>142862.1</v>
      </c>
      <c r="J77" s="51">
        <f t="shared" si="1"/>
        <v>142862.1</v>
      </c>
      <c r="K77" s="51">
        <v>0</v>
      </c>
      <c r="L77" s="52">
        <v>0</v>
      </c>
      <c r="M77" s="51">
        <v>0</v>
      </c>
    </row>
    <row r="78" spans="1:13">
      <c r="A78" s="15" t="s">
        <v>146</v>
      </c>
      <c r="B78" s="15" t="s">
        <v>147</v>
      </c>
      <c r="C78" s="50">
        <v>3459055</v>
      </c>
      <c r="D78" s="51">
        <v>4809889</v>
      </c>
      <c r="E78" s="51">
        <v>0</v>
      </c>
      <c r="F78" s="51">
        <v>641000</v>
      </c>
      <c r="G78" s="51">
        <v>0</v>
      </c>
      <c r="H78" s="51">
        <v>4168889</v>
      </c>
      <c r="I78" s="51">
        <v>83377.78</v>
      </c>
      <c r="J78" s="51">
        <f t="shared" si="1"/>
        <v>83377.78</v>
      </c>
      <c r="K78" s="51">
        <v>175775</v>
      </c>
      <c r="L78" s="52">
        <v>0</v>
      </c>
      <c r="M78" s="51">
        <v>0</v>
      </c>
    </row>
    <row r="79" spans="1:13">
      <c r="A79" s="15" t="s">
        <v>148</v>
      </c>
      <c r="B79" s="15" t="s">
        <v>149</v>
      </c>
      <c r="C79" s="50">
        <v>4519917</v>
      </c>
      <c r="D79" s="51">
        <v>5705655</v>
      </c>
      <c r="E79" s="51">
        <v>0</v>
      </c>
      <c r="F79" s="51">
        <v>896000</v>
      </c>
      <c r="G79" s="51">
        <v>0</v>
      </c>
      <c r="H79" s="51">
        <v>4809655</v>
      </c>
      <c r="I79" s="51">
        <v>96193.1</v>
      </c>
      <c r="J79" s="51">
        <f t="shared" si="1"/>
        <v>96193.1</v>
      </c>
      <c r="K79" s="51">
        <v>0</v>
      </c>
      <c r="L79" s="52">
        <v>0</v>
      </c>
      <c r="M79" s="51">
        <v>0</v>
      </c>
    </row>
    <row r="80" spans="1:13">
      <c r="A80" s="15" t="s">
        <v>150</v>
      </c>
      <c r="B80" s="15" t="s">
        <v>151</v>
      </c>
      <c r="C80" s="50">
        <v>58754378</v>
      </c>
      <c r="D80" s="51">
        <v>69595950</v>
      </c>
      <c r="E80" s="51">
        <v>9618183</v>
      </c>
      <c r="F80" s="51">
        <v>13532120</v>
      </c>
      <c r="G80" s="51">
        <v>1725270</v>
      </c>
      <c r="H80" s="51">
        <v>44720377</v>
      </c>
      <c r="I80" s="51">
        <v>894407.54</v>
      </c>
      <c r="J80" s="51">
        <f t="shared" si="1"/>
        <v>894407.54</v>
      </c>
      <c r="K80" s="51">
        <v>63310615</v>
      </c>
      <c r="L80" s="52">
        <v>0</v>
      </c>
      <c r="M80" s="51">
        <v>0</v>
      </c>
    </row>
    <row r="81" spans="1:13">
      <c r="A81" s="15" t="s">
        <v>152</v>
      </c>
      <c r="B81" s="15" t="s">
        <v>153</v>
      </c>
      <c r="C81" s="50">
        <v>3598497</v>
      </c>
      <c r="D81" s="51">
        <v>6038946</v>
      </c>
      <c r="E81" s="51">
        <v>581775</v>
      </c>
      <c r="F81" s="51">
        <v>620000</v>
      </c>
      <c r="G81" s="51">
        <v>58347</v>
      </c>
      <c r="H81" s="51">
        <v>4778824</v>
      </c>
      <c r="I81" s="51">
        <v>95576.48</v>
      </c>
      <c r="J81" s="51">
        <f t="shared" si="1"/>
        <v>95576.48</v>
      </c>
      <c r="K81" s="51">
        <v>0</v>
      </c>
      <c r="L81" s="52">
        <v>0</v>
      </c>
      <c r="M81" s="51">
        <v>0</v>
      </c>
    </row>
    <row r="82" spans="1:13">
      <c r="A82" s="15" t="s">
        <v>154</v>
      </c>
      <c r="B82" s="15" t="s">
        <v>155</v>
      </c>
      <c r="C82" s="50">
        <v>8570760</v>
      </c>
      <c r="D82" s="51">
        <v>11926581</v>
      </c>
      <c r="E82" s="51">
        <v>678770</v>
      </c>
      <c r="F82" s="51">
        <v>2417846</v>
      </c>
      <c r="G82" s="51">
        <v>168572</v>
      </c>
      <c r="H82" s="51">
        <v>8661393</v>
      </c>
      <c r="I82" s="51">
        <v>173227.86</v>
      </c>
      <c r="J82" s="51">
        <f t="shared" si="1"/>
        <v>173227.86000000002</v>
      </c>
      <c r="K82" s="51">
        <v>1146396</v>
      </c>
      <c r="L82" s="52">
        <v>0</v>
      </c>
      <c r="M82" s="51">
        <v>0</v>
      </c>
    </row>
    <row r="83" spans="1:13">
      <c r="A83" s="15" t="s">
        <v>156</v>
      </c>
      <c r="B83" s="15" t="s">
        <v>157</v>
      </c>
      <c r="C83" s="50">
        <v>8074614</v>
      </c>
      <c r="D83" s="51">
        <v>10726812</v>
      </c>
      <c r="E83" s="51">
        <v>800000</v>
      </c>
      <c r="F83" s="51">
        <v>2135982</v>
      </c>
      <c r="G83" s="51">
        <v>128087</v>
      </c>
      <c r="H83" s="51">
        <v>7662743</v>
      </c>
      <c r="I83" s="51">
        <v>153254.85999999999</v>
      </c>
      <c r="J83" s="51">
        <f t="shared" si="1"/>
        <v>153254.86000000002</v>
      </c>
      <c r="K83" s="51">
        <v>0</v>
      </c>
      <c r="L83" s="52">
        <v>0</v>
      </c>
      <c r="M83" s="51">
        <v>0</v>
      </c>
    </row>
    <row r="84" spans="1:13">
      <c r="A84" s="15" t="s">
        <v>158</v>
      </c>
      <c r="B84" s="15" t="s">
        <v>159</v>
      </c>
      <c r="C84" s="50">
        <v>652694401</v>
      </c>
      <c r="D84" s="53">
        <v>955000000</v>
      </c>
      <c r="E84" s="53">
        <v>234269453</v>
      </c>
      <c r="F84" s="53">
        <v>99113749</v>
      </c>
      <c r="G84" s="53">
        <v>9307037</v>
      </c>
      <c r="H84" s="53">
        <v>612309761</v>
      </c>
      <c r="I84" s="53">
        <v>12246195.220000001</v>
      </c>
      <c r="J84" s="53">
        <f t="shared" si="1"/>
        <v>12246195.220000001</v>
      </c>
      <c r="K84" s="53">
        <v>498932211</v>
      </c>
      <c r="L84" s="52">
        <v>0</v>
      </c>
      <c r="M84" s="53">
        <v>0</v>
      </c>
    </row>
    <row r="85" spans="1:13">
      <c r="A85" s="15" t="s">
        <v>160</v>
      </c>
      <c r="B85" s="15" t="s">
        <v>161</v>
      </c>
      <c r="C85" s="50">
        <v>120189598</v>
      </c>
      <c r="D85" s="51">
        <v>132979760</v>
      </c>
      <c r="E85" s="51">
        <v>2819451</v>
      </c>
      <c r="F85" s="51">
        <v>20166306</v>
      </c>
      <c r="G85" s="51">
        <v>1980629</v>
      </c>
      <c r="H85" s="51">
        <v>108013374</v>
      </c>
      <c r="I85" s="51">
        <v>2160267.48</v>
      </c>
      <c r="J85" s="51">
        <f t="shared" si="1"/>
        <v>2160267.48</v>
      </c>
      <c r="K85" s="51">
        <v>19272892</v>
      </c>
      <c r="L85" s="52">
        <v>3193524</v>
      </c>
      <c r="M85" s="51">
        <v>-471280</v>
      </c>
    </row>
    <row r="86" spans="1:13">
      <c r="A86" s="15" t="s">
        <v>162</v>
      </c>
      <c r="B86" s="15" t="s">
        <v>163</v>
      </c>
      <c r="C86" s="50">
        <v>12549992</v>
      </c>
      <c r="D86" s="51">
        <v>17514960</v>
      </c>
      <c r="E86" s="51">
        <v>1445754</v>
      </c>
      <c r="F86" s="51">
        <v>2490515</v>
      </c>
      <c r="G86" s="51">
        <v>0</v>
      </c>
      <c r="H86" s="51">
        <v>13578691</v>
      </c>
      <c r="I86" s="51">
        <v>271573.82</v>
      </c>
      <c r="J86" s="51">
        <f t="shared" si="1"/>
        <v>271573.82</v>
      </c>
      <c r="K86" s="51">
        <v>0</v>
      </c>
      <c r="L86" s="52">
        <v>0</v>
      </c>
      <c r="M86" s="51">
        <v>0</v>
      </c>
    </row>
    <row r="87" spans="1:13">
      <c r="A87" s="15" t="s">
        <v>164</v>
      </c>
      <c r="B87" s="15" t="s">
        <v>165</v>
      </c>
      <c r="C87" s="50">
        <v>248234600</v>
      </c>
      <c r="D87" s="53">
        <v>268589047</v>
      </c>
      <c r="E87" s="53">
        <v>28091239</v>
      </c>
      <c r="F87" s="53">
        <v>36318245</v>
      </c>
      <c r="G87" s="53">
        <v>4700070</v>
      </c>
      <c r="H87" s="53">
        <v>199479493</v>
      </c>
      <c r="I87" s="53">
        <v>3989589.86</v>
      </c>
      <c r="J87" s="53">
        <f t="shared" si="1"/>
        <v>3989589.86</v>
      </c>
      <c r="K87" s="53">
        <v>95575536</v>
      </c>
      <c r="L87" s="52">
        <v>1398526</v>
      </c>
      <c r="M87" s="53">
        <v>-1530110</v>
      </c>
    </row>
    <row r="88" spans="1:13">
      <c r="A88" s="15" t="s">
        <v>166</v>
      </c>
      <c r="B88" s="15" t="s">
        <v>167</v>
      </c>
      <c r="C88" s="50">
        <v>39205834</v>
      </c>
      <c r="D88" s="51">
        <v>45926011</v>
      </c>
      <c r="E88" s="51">
        <v>6332488</v>
      </c>
      <c r="F88" s="51">
        <v>7402059</v>
      </c>
      <c r="G88" s="51">
        <v>765566</v>
      </c>
      <c r="H88" s="51">
        <v>31425898</v>
      </c>
      <c r="I88" s="51">
        <v>628517.96</v>
      </c>
      <c r="J88" s="51">
        <f t="shared" si="1"/>
        <v>628517.96</v>
      </c>
      <c r="K88" s="51">
        <v>38294276</v>
      </c>
      <c r="L88" s="52">
        <v>0</v>
      </c>
      <c r="M88" s="51">
        <v>0</v>
      </c>
    </row>
    <row r="89" spans="1:13">
      <c r="A89" s="15" t="s">
        <v>168</v>
      </c>
      <c r="B89" s="15" t="s">
        <v>169</v>
      </c>
      <c r="C89" s="50">
        <v>46138129</v>
      </c>
      <c r="D89" s="51">
        <v>51023743</v>
      </c>
      <c r="E89" s="51">
        <v>1004760</v>
      </c>
      <c r="F89" s="51">
        <v>6110141</v>
      </c>
      <c r="G89" s="51">
        <v>600527</v>
      </c>
      <c r="H89" s="51">
        <v>43308315</v>
      </c>
      <c r="I89" s="51">
        <v>866166.3</v>
      </c>
      <c r="J89" s="51">
        <f t="shared" si="1"/>
        <v>866166.3</v>
      </c>
      <c r="K89" s="51">
        <v>532496</v>
      </c>
      <c r="L89" s="52">
        <v>1758619</v>
      </c>
      <c r="M89" s="51">
        <v>673150</v>
      </c>
    </row>
    <row r="90" spans="1:13">
      <c r="A90" s="15" t="s">
        <v>170</v>
      </c>
      <c r="B90" s="15" t="s">
        <v>171</v>
      </c>
      <c r="C90" s="50">
        <v>69828794</v>
      </c>
      <c r="D90" s="51">
        <v>95768577</v>
      </c>
      <c r="E90" s="51">
        <v>4597693</v>
      </c>
      <c r="F90" s="51">
        <v>16970062</v>
      </c>
      <c r="G90" s="51">
        <v>1243004</v>
      </c>
      <c r="H90" s="51">
        <v>72957818</v>
      </c>
      <c r="I90" s="51">
        <v>1459156.36</v>
      </c>
      <c r="J90" s="51">
        <f t="shared" si="1"/>
        <v>1459156.36</v>
      </c>
      <c r="K90" s="51">
        <v>9692461</v>
      </c>
      <c r="L90" s="52">
        <v>0</v>
      </c>
      <c r="M90" s="51">
        <v>0</v>
      </c>
    </row>
    <row r="91" spans="1:13">
      <c r="A91" s="15" t="s">
        <v>172</v>
      </c>
      <c r="B91" s="15" t="s">
        <v>173</v>
      </c>
      <c r="C91" s="50">
        <v>5455672</v>
      </c>
      <c r="D91" s="51">
        <v>8932429</v>
      </c>
      <c r="E91" s="51">
        <v>21000</v>
      </c>
      <c r="F91" s="51">
        <v>865909</v>
      </c>
      <c r="G91" s="51">
        <v>0</v>
      </c>
      <c r="H91" s="51">
        <v>8045520</v>
      </c>
      <c r="I91" s="51">
        <v>160910.39999999999</v>
      </c>
      <c r="J91" s="51">
        <f t="shared" si="1"/>
        <v>160910.39999999999</v>
      </c>
      <c r="K91" s="51">
        <v>1530576</v>
      </c>
      <c r="L91" s="52">
        <v>0</v>
      </c>
      <c r="M91" s="51">
        <v>0</v>
      </c>
    </row>
    <row r="92" spans="1:13">
      <c r="A92" s="15" t="s">
        <v>174</v>
      </c>
      <c r="B92" s="15" t="s">
        <v>175</v>
      </c>
      <c r="C92" s="50">
        <v>3797147</v>
      </c>
      <c r="D92" s="51">
        <v>6835025</v>
      </c>
      <c r="E92" s="51">
        <v>295000</v>
      </c>
      <c r="F92" s="51">
        <v>1605539</v>
      </c>
      <c r="G92" s="51">
        <v>73213</v>
      </c>
      <c r="H92" s="51">
        <v>4861273</v>
      </c>
      <c r="I92" s="51">
        <v>97225.46</v>
      </c>
      <c r="J92" s="51">
        <f t="shared" si="1"/>
        <v>97225.46</v>
      </c>
      <c r="K92" s="51">
        <v>10326</v>
      </c>
      <c r="L92" s="52">
        <v>0</v>
      </c>
      <c r="M92" s="51">
        <v>0</v>
      </c>
    </row>
    <row r="93" spans="1:13">
      <c r="A93" s="15" t="s">
        <v>176</v>
      </c>
      <c r="B93" s="15" t="s">
        <v>177</v>
      </c>
      <c r="C93" s="50">
        <v>8983499</v>
      </c>
      <c r="D93" s="51">
        <v>12776162</v>
      </c>
      <c r="E93" s="51">
        <v>1963506</v>
      </c>
      <c r="F93" s="51">
        <v>3087490</v>
      </c>
      <c r="G93" s="51">
        <v>182234</v>
      </c>
      <c r="H93" s="51">
        <v>7542932</v>
      </c>
      <c r="I93" s="51">
        <v>150858.64000000001</v>
      </c>
      <c r="J93" s="51">
        <f t="shared" si="1"/>
        <v>150858.64000000001</v>
      </c>
      <c r="K93" s="51">
        <v>2928633</v>
      </c>
      <c r="L93" s="52">
        <v>0</v>
      </c>
      <c r="M93" s="51">
        <v>0</v>
      </c>
    </row>
    <row r="94" spans="1:13">
      <c r="A94" s="15" t="s">
        <v>178</v>
      </c>
      <c r="B94" s="15" t="s">
        <v>179</v>
      </c>
      <c r="C94" s="50">
        <v>3273829</v>
      </c>
      <c r="D94" s="51">
        <v>4641051</v>
      </c>
      <c r="E94" s="51">
        <v>1033101</v>
      </c>
      <c r="F94" s="51">
        <v>515401</v>
      </c>
      <c r="G94" s="51">
        <v>53680</v>
      </c>
      <c r="H94" s="51">
        <v>3038869</v>
      </c>
      <c r="I94" s="51">
        <v>60777.38</v>
      </c>
      <c r="J94" s="51">
        <f t="shared" si="1"/>
        <v>60777.380000000005</v>
      </c>
      <c r="K94" s="51">
        <v>0</v>
      </c>
      <c r="L94" s="52">
        <v>0</v>
      </c>
      <c r="M94" s="51">
        <v>0</v>
      </c>
    </row>
    <row r="95" spans="1:13">
      <c r="A95" s="15" t="s">
        <v>180</v>
      </c>
      <c r="B95" s="15" t="s">
        <v>181</v>
      </c>
      <c r="C95" s="50">
        <v>4939703</v>
      </c>
      <c r="D95" s="51">
        <v>7251728</v>
      </c>
      <c r="E95" s="51">
        <v>498000</v>
      </c>
      <c r="F95" s="51">
        <v>1280000</v>
      </c>
      <c r="G95" s="51">
        <v>69410</v>
      </c>
      <c r="H95" s="51">
        <v>5404318</v>
      </c>
      <c r="I95" s="51">
        <v>108086.36</v>
      </c>
      <c r="J95" s="51">
        <f t="shared" si="1"/>
        <v>108086.36</v>
      </c>
      <c r="K95" s="51">
        <v>114184</v>
      </c>
      <c r="L95" s="52">
        <v>0</v>
      </c>
      <c r="M95" s="51">
        <v>0</v>
      </c>
    </row>
    <row r="96" spans="1:13">
      <c r="A96" s="15" t="s">
        <v>182</v>
      </c>
      <c r="B96" s="15" t="s">
        <v>183</v>
      </c>
      <c r="C96" s="50">
        <v>3565384</v>
      </c>
      <c r="D96" s="51">
        <v>4822289</v>
      </c>
      <c r="E96" s="51">
        <v>607390</v>
      </c>
      <c r="F96" s="51">
        <v>455842</v>
      </c>
      <c r="G96" s="51">
        <v>49771</v>
      </c>
      <c r="H96" s="51">
        <v>3709286</v>
      </c>
      <c r="I96" s="51">
        <v>74185.72</v>
      </c>
      <c r="J96" s="51">
        <f t="shared" si="1"/>
        <v>74185.72</v>
      </c>
      <c r="K96" s="51">
        <v>839</v>
      </c>
      <c r="L96" s="52">
        <v>0</v>
      </c>
      <c r="M96" s="51">
        <v>0</v>
      </c>
    </row>
    <row r="97" spans="1:13">
      <c r="A97" s="15" t="s">
        <v>184</v>
      </c>
      <c r="B97" s="15" t="s">
        <v>185</v>
      </c>
      <c r="C97" s="50">
        <v>3616070</v>
      </c>
      <c r="D97" s="51">
        <v>5297000</v>
      </c>
      <c r="E97" s="51">
        <v>0</v>
      </c>
      <c r="F97" s="51">
        <v>475000</v>
      </c>
      <c r="G97" s="51">
        <v>0</v>
      </c>
      <c r="H97" s="51">
        <v>4822000</v>
      </c>
      <c r="I97" s="51">
        <v>96440</v>
      </c>
      <c r="J97" s="51">
        <f t="shared" si="1"/>
        <v>96440</v>
      </c>
      <c r="K97" s="51">
        <v>201590</v>
      </c>
      <c r="L97" s="52">
        <v>0</v>
      </c>
      <c r="M97" s="51">
        <v>0</v>
      </c>
    </row>
    <row r="98" spans="1:13">
      <c r="A98" s="15" t="s">
        <v>186</v>
      </c>
      <c r="B98" s="15" t="s">
        <v>187</v>
      </c>
      <c r="C98" s="50">
        <v>4104702</v>
      </c>
      <c r="D98" s="51">
        <v>5038599</v>
      </c>
      <c r="E98" s="51">
        <v>350000</v>
      </c>
      <c r="F98" s="51">
        <v>500000</v>
      </c>
      <c r="G98" s="51">
        <v>0</v>
      </c>
      <c r="H98" s="51">
        <v>4188599</v>
      </c>
      <c r="I98" s="51">
        <v>83771.98</v>
      </c>
      <c r="J98" s="51">
        <f t="shared" si="1"/>
        <v>83771.98</v>
      </c>
      <c r="K98" s="51">
        <v>794736</v>
      </c>
      <c r="L98" s="52">
        <v>0</v>
      </c>
      <c r="M98" s="51">
        <v>0</v>
      </c>
    </row>
    <row r="99" spans="1:13">
      <c r="A99" s="15" t="s">
        <v>188</v>
      </c>
      <c r="B99" s="15" t="s">
        <v>189</v>
      </c>
      <c r="C99" s="50">
        <v>5228513</v>
      </c>
      <c r="D99" s="51">
        <v>6618423</v>
      </c>
      <c r="E99" s="51">
        <v>670125</v>
      </c>
      <c r="F99" s="51">
        <v>725000</v>
      </c>
      <c r="G99" s="51">
        <v>63839</v>
      </c>
      <c r="H99" s="51">
        <v>5159459</v>
      </c>
      <c r="I99" s="51">
        <v>103189.18</v>
      </c>
      <c r="J99" s="51">
        <f t="shared" si="1"/>
        <v>103189.18000000001</v>
      </c>
      <c r="K99" s="51">
        <v>615577</v>
      </c>
      <c r="L99" s="52">
        <v>0</v>
      </c>
      <c r="M99" s="51">
        <v>0</v>
      </c>
    </row>
    <row r="100" spans="1:13">
      <c r="A100" s="15" t="s">
        <v>190</v>
      </c>
      <c r="B100" s="15" t="s">
        <v>191</v>
      </c>
      <c r="C100" s="50">
        <v>4725819</v>
      </c>
      <c r="D100" s="51">
        <v>5898650</v>
      </c>
      <c r="E100" s="51">
        <v>616500</v>
      </c>
      <c r="F100" s="51">
        <v>520000</v>
      </c>
      <c r="G100" s="51">
        <v>87518</v>
      </c>
      <c r="H100" s="51">
        <v>4674632</v>
      </c>
      <c r="I100" s="51">
        <v>93492.64</v>
      </c>
      <c r="J100" s="51">
        <f t="shared" si="1"/>
        <v>93492.64</v>
      </c>
      <c r="K100" s="51">
        <v>820604</v>
      </c>
      <c r="L100" s="52">
        <v>0</v>
      </c>
      <c r="M100" s="51">
        <v>0</v>
      </c>
    </row>
    <row r="101" spans="1:13">
      <c r="A101" s="15" t="s">
        <v>192</v>
      </c>
      <c r="B101" s="15" t="s">
        <v>193</v>
      </c>
      <c r="C101" s="50">
        <v>6210062</v>
      </c>
      <c r="D101" s="51">
        <v>9199249</v>
      </c>
      <c r="E101" s="51">
        <v>262587</v>
      </c>
      <c r="F101" s="51">
        <v>1210100</v>
      </c>
      <c r="G101" s="51">
        <v>0</v>
      </c>
      <c r="H101" s="51">
        <v>7726562</v>
      </c>
      <c r="I101" s="51">
        <v>154531.24</v>
      </c>
      <c r="J101" s="51">
        <f t="shared" si="1"/>
        <v>154531.24</v>
      </c>
      <c r="K101" s="51">
        <v>205697</v>
      </c>
      <c r="L101" s="52">
        <v>0</v>
      </c>
      <c r="M101" s="51">
        <v>0</v>
      </c>
    </row>
    <row r="102" spans="1:13">
      <c r="A102" s="15" t="s">
        <v>194</v>
      </c>
      <c r="B102" s="15" t="s">
        <v>490</v>
      </c>
      <c r="C102" s="50">
        <v>6298410</v>
      </c>
      <c r="D102" s="51">
        <v>8198662</v>
      </c>
      <c r="E102" s="51">
        <v>561289</v>
      </c>
      <c r="F102" s="51">
        <v>1585000</v>
      </c>
      <c r="G102" s="51">
        <v>0</v>
      </c>
      <c r="H102" s="51">
        <v>6052373</v>
      </c>
      <c r="I102" s="51">
        <v>121047.46</v>
      </c>
      <c r="J102" s="51">
        <f t="shared" si="1"/>
        <v>121047.46</v>
      </c>
      <c r="K102" s="51">
        <v>0</v>
      </c>
      <c r="L102" s="52">
        <v>0</v>
      </c>
      <c r="M102" s="51">
        <v>0</v>
      </c>
    </row>
    <row r="103" spans="1:13">
      <c r="A103" s="15" t="s">
        <v>195</v>
      </c>
      <c r="B103" s="15" t="s">
        <v>196</v>
      </c>
      <c r="C103" s="50">
        <v>23234191</v>
      </c>
      <c r="D103" s="53">
        <v>30651868</v>
      </c>
      <c r="E103" s="53">
        <v>0</v>
      </c>
      <c r="F103" s="53">
        <v>3975000</v>
      </c>
      <c r="G103" s="53">
        <v>0</v>
      </c>
      <c r="H103" s="53">
        <v>26676868</v>
      </c>
      <c r="I103" s="53">
        <v>533537.36</v>
      </c>
      <c r="J103" s="53">
        <f t="shared" si="1"/>
        <v>533537.36</v>
      </c>
      <c r="K103" s="53">
        <v>5622882</v>
      </c>
      <c r="L103" s="52">
        <v>0</v>
      </c>
      <c r="M103" s="53">
        <v>0</v>
      </c>
    </row>
    <row r="104" spans="1:13">
      <c r="A104" s="15" t="s">
        <v>197</v>
      </c>
      <c r="B104" s="15" t="s">
        <v>198</v>
      </c>
      <c r="C104" s="50">
        <v>7209168</v>
      </c>
      <c r="D104" s="51">
        <v>7602877</v>
      </c>
      <c r="E104" s="51">
        <v>31861</v>
      </c>
      <c r="F104" s="51">
        <v>635000</v>
      </c>
      <c r="G104" s="51">
        <v>0</v>
      </c>
      <c r="H104" s="51">
        <v>6936016</v>
      </c>
      <c r="I104" s="51">
        <v>138720.32000000001</v>
      </c>
      <c r="J104" s="51">
        <f t="shared" si="1"/>
        <v>138720.32000000001</v>
      </c>
      <c r="K104" s="51">
        <v>1066751</v>
      </c>
      <c r="L104" s="52">
        <v>108901</v>
      </c>
      <c r="M104" s="51">
        <v>0</v>
      </c>
    </row>
    <row r="105" spans="1:13">
      <c r="A105" s="15" t="s">
        <v>199</v>
      </c>
      <c r="B105" s="15" t="s">
        <v>200</v>
      </c>
      <c r="C105" s="50">
        <v>4244496</v>
      </c>
      <c r="D105" s="51">
        <v>5523580</v>
      </c>
      <c r="E105" s="51">
        <v>346000</v>
      </c>
      <c r="F105" s="51">
        <v>550000</v>
      </c>
      <c r="G105" s="51">
        <v>66141</v>
      </c>
      <c r="H105" s="51">
        <v>4561439</v>
      </c>
      <c r="I105" s="51">
        <v>91228.78</v>
      </c>
      <c r="J105" s="51">
        <f t="shared" si="1"/>
        <v>91228.78</v>
      </c>
      <c r="K105" s="51">
        <v>0</v>
      </c>
      <c r="L105" s="52">
        <v>0</v>
      </c>
      <c r="M105" s="51">
        <v>0</v>
      </c>
    </row>
    <row r="106" spans="1:13">
      <c r="A106" s="15" t="s">
        <v>201</v>
      </c>
      <c r="B106" s="15" t="s">
        <v>202</v>
      </c>
      <c r="C106" s="50">
        <v>4329924</v>
      </c>
      <c r="D106" s="51">
        <v>6963595</v>
      </c>
      <c r="E106" s="51">
        <v>84817</v>
      </c>
      <c r="F106" s="51">
        <v>865000</v>
      </c>
      <c r="G106" s="51">
        <v>0</v>
      </c>
      <c r="H106" s="51">
        <v>6013778</v>
      </c>
      <c r="I106" s="51">
        <v>120275.56</v>
      </c>
      <c r="J106" s="51">
        <f t="shared" si="1"/>
        <v>120275.56</v>
      </c>
      <c r="K106" s="51">
        <v>9</v>
      </c>
      <c r="L106" s="52">
        <v>0</v>
      </c>
      <c r="M106" s="51">
        <v>0</v>
      </c>
    </row>
    <row r="107" spans="1:13">
      <c r="A107" s="15" t="s">
        <v>203</v>
      </c>
      <c r="B107" s="15" t="s">
        <v>204</v>
      </c>
      <c r="C107" s="50">
        <v>4853722</v>
      </c>
      <c r="D107" s="51">
        <v>7460476</v>
      </c>
      <c r="E107" s="51">
        <v>940474</v>
      </c>
      <c r="F107" s="51">
        <v>562698</v>
      </c>
      <c r="G107" s="51">
        <v>54084</v>
      </c>
      <c r="H107" s="51">
        <v>5903220</v>
      </c>
      <c r="I107" s="51">
        <v>118064.4</v>
      </c>
      <c r="J107" s="51">
        <f t="shared" si="1"/>
        <v>118064.40000000001</v>
      </c>
      <c r="K107" s="51">
        <v>86409</v>
      </c>
      <c r="L107" s="52">
        <v>0</v>
      </c>
      <c r="M107" s="51">
        <v>0</v>
      </c>
    </row>
    <row r="108" spans="1:13">
      <c r="A108" s="15" t="s">
        <v>205</v>
      </c>
      <c r="B108" s="15" t="s">
        <v>206</v>
      </c>
      <c r="C108" s="50">
        <v>3812094</v>
      </c>
      <c r="D108" s="51">
        <v>4749943</v>
      </c>
      <c r="E108" s="51">
        <v>165093</v>
      </c>
      <c r="F108" s="51">
        <v>612500</v>
      </c>
      <c r="G108" s="51">
        <v>57405</v>
      </c>
      <c r="H108" s="51">
        <v>3914945</v>
      </c>
      <c r="I108" s="51">
        <v>78298.899999999994</v>
      </c>
      <c r="J108" s="51">
        <f t="shared" si="1"/>
        <v>78298.900000000009</v>
      </c>
      <c r="K108" s="51">
        <v>0</v>
      </c>
      <c r="L108" s="52">
        <v>0</v>
      </c>
      <c r="M108" s="51">
        <v>0</v>
      </c>
    </row>
    <row r="109" spans="1:13">
      <c r="A109" s="15" t="s">
        <v>207</v>
      </c>
      <c r="B109" s="15" t="s">
        <v>208</v>
      </c>
      <c r="C109" s="50">
        <v>3573435</v>
      </c>
      <c r="D109" s="51">
        <v>4978500</v>
      </c>
      <c r="E109" s="51">
        <v>896329</v>
      </c>
      <c r="F109" s="51">
        <v>435000</v>
      </c>
      <c r="G109" s="51">
        <v>0</v>
      </c>
      <c r="H109" s="51">
        <v>3647171</v>
      </c>
      <c r="I109" s="51">
        <v>72943.42</v>
      </c>
      <c r="J109" s="51">
        <f t="shared" si="1"/>
        <v>72943.42</v>
      </c>
      <c r="K109" s="51">
        <v>509698</v>
      </c>
      <c r="L109" s="52">
        <v>0</v>
      </c>
      <c r="M109" s="51">
        <v>0</v>
      </c>
    </row>
    <row r="110" spans="1:13">
      <c r="A110" s="15" t="s">
        <v>209</v>
      </c>
      <c r="B110" s="15" t="s">
        <v>210</v>
      </c>
      <c r="C110" s="50">
        <v>5490605</v>
      </c>
      <c r="D110" s="51">
        <v>9066412</v>
      </c>
      <c r="E110" s="51">
        <v>411957</v>
      </c>
      <c r="F110" s="51">
        <v>950000</v>
      </c>
      <c r="G110" s="51">
        <v>103780</v>
      </c>
      <c r="H110" s="51">
        <v>7600675</v>
      </c>
      <c r="I110" s="51">
        <v>152013.5</v>
      </c>
      <c r="J110" s="51">
        <f t="shared" si="1"/>
        <v>152013.5</v>
      </c>
      <c r="K110" s="51">
        <v>898124</v>
      </c>
      <c r="L110" s="52">
        <v>0</v>
      </c>
      <c r="M110" s="51">
        <v>0</v>
      </c>
    </row>
    <row r="111" spans="1:13">
      <c r="A111" s="15" t="s">
        <v>211</v>
      </c>
      <c r="B111" s="15" t="s">
        <v>212</v>
      </c>
      <c r="C111" s="50">
        <v>116821832</v>
      </c>
      <c r="D111" s="53">
        <v>158000000</v>
      </c>
      <c r="E111" s="53">
        <v>18895902</v>
      </c>
      <c r="F111" s="53">
        <v>21967840</v>
      </c>
      <c r="G111" s="53">
        <v>2087250</v>
      </c>
      <c r="H111" s="53">
        <v>115049008</v>
      </c>
      <c r="I111" s="53">
        <v>2300980.16</v>
      </c>
      <c r="J111" s="53">
        <f t="shared" si="1"/>
        <v>2300980.16</v>
      </c>
      <c r="K111" s="53">
        <v>34321989</v>
      </c>
      <c r="L111" s="52">
        <v>0</v>
      </c>
      <c r="M111" s="53">
        <v>0</v>
      </c>
    </row>
    <row r="112" spans="1:13">
      <c r="A112" s="15" t="s">
        <v>213</v>
      </c>
      <c r="B112" s="15" t="s">
        <v>214</v>
      </c>
      <c r="C112" s="50">
        <v>17231933</v>
      </c>
      <c r="D112" s="51">
        <v>18400000</v>
      </c>
      <c r="E112" s="51">
        <v>0</v>
      </c>
      <c r="F112" s="51">
        <v>1900000</v>
      </c>
      <c r="G112" s="51">
        <v>0</v>
      </c>
      <c r="H112" s="51">
        <v>16500000</v>
      </c>
      <c r="I112" s="51">
        <v>330000</v>
      </c>
      <c r="J112" s="51">
        <f t="shared" si="1"/>
        <v>330000</v>
      </c>
      <c r="K112" s="51">
        <v>13892582</v>
      </c>
      <c r="L112" s="52">
        <v>0</v>
      </c>
      <c r="M112" s="51">
        <v>0</v>
      </c>
    </row>
    <row r="113" spans="1:13">
      <c r="A113" s="15" t="s">
        <v>215</v>
      </c>
      <c r="B113" s="15" t="s">
        <v>216</v>
      </c>
      <c r="C113" s="50">
        <v>7504259</v>
      </c>
      <c r="D113" s="51">
        <v>10988648</v>
      </c>
      <c r="E113" s="51">
        <v>2094104</v>
      </c>
      <c r="F113" s="51">
        <v>923648</v>
      </c>
      <c r="G113" s="51">
        <v>0</v>
      </c>
      <c r="H113" s="51">
        <v>7970896</v>
      </c>
      <c r="I113" s="51">
        <v>159417.92000000001</v>
      </c>
      <c r="J113" s="51">
        <f t="shared" si="1"/>
        <v>159417.92000000001</v>
      </c>
      <c r="K113" s="51">
        <v>5000</v>
      </c>
      <c r="L113" s="52">
        <v>0</v>
      </c>
      <c r="M113" s="51">
        <v>0</v>
      </c>
    </row>
    <row r="114" spans="1:13">
      <c r="A114" s="15" t="s">
        <v>217</v>
      </c>
      <c r="B114" s="15" t="s">
        <v>218</v>
      </c>
      <c r="C114" s="50">
        <v>6920152</v>
      </c>
      <c r="D114" s="51">
        <v>8902601</v>
      </c>
      <c r="E114" s="51">
        <v>558843</v>
      </c>
      <c r="F114" s="51">
        <v>1725000</v>
      </c>
      <c r="G114" s="51">
        <v>114494</v>
      </c>
      <c r="H114" s="51">
        <v>6504264</v>
      </c>
      <c r="I114" s="51">
        <v>130085.28</v>
      </c>
      <c r="J114" s="51">
        <f t="shared" si="1"/>
        <v>130085.28</v>
      </c>
      <c r="K114" s="51">
        <v>5444338</v>
      </c>
      <c r="L114" s="52">
        <v>0</v>
      </c>
      <c r="M114" s="51">
        <v>0</v>
      </c>
    </row>
    <row r="115" spans="1:13">
      <c r="A115" s="15" t="s">
        <v>219</v>
      </c>
      <c r="B115" s="15" t="s">
        <v>220</v>
      </c>
      <c r="C115" s="50">
        <v>4150573</v>
      </c>
      <c r="D115" s="51">
        <v>5093531</v>
      </c>
      <c r="E115" s="51">
        <v>400743</v>
      </c>
      <c r="F115" s="51">
        <v>711672</v>
      </c>
      <c r="G115" s="51">
        <v>91268</v>
      </c>
      <c r="H115" s="51">
        <v>3889848</v>
      </c>
      <c r="I115" s="51">
        <v>77796.960000000006</v>
      </c>
      <c r="J115" s="51">
        <f t="shared" si="1"/>
        <v>77796.960000000006</v>
      </c>
      <c r="K115" s="51">
        <v>1238647</v>
      </c>
      <c r="L115" s="52">
        <v>0</v>
      </c>
      <c r="M115" s="51">
        <v>0</v>
      </c>
    </row>
    <row r="116" spans="1:13">
      <c r="A116" s="15" t="s">
        <v>221</v>
      </c>
      <c r="B116" s="15" t="s">
        <v>491</v>
      </c>
      <c r="C116" s="50">
        <v>3520021</v>
      </c>
      <c r="D116" s="51">
        <v>3684936</v>
      </c>
      <c r="E116" s="51">
        <v>0</v>
      </c>
      <c r="F116" s="51">
        <v>510500</v>
      </c>
      <c r="G116" s="51">
        <v>0</v>
      </c>
      <c r="H116" s="51">
        <v>3174436</v>
      </c>
      <c r="I116" s="51">
        <v>63488.72</v>
      </c>
      <c r="J116" s="51">
        <f t="shared" si="1"/>
        <v>63488.72</v>
      </c>
      <c r="K116" s="51">
        <v>0</v>
      </c>
      <c r="L116" s="52">
        <v>0</v>
      </c>
      <c r="M116" s="51">
        <v>0</v>
      </c>
    </row>
    <row r="117" spans="1:13">
      <c r="A117" s="15" t="s">
        <v>222</v>
      </c>
      <c r="B117" s="15" t="s">
        <v>223</v>
      </c>
      <c r="C117" s="50">
        <v>14753333</v>
      </c>
      <c r="D117" s="53">
        <v>22138276</v>
      </c>
      <c r="E117" s="53">
        <v>2676500</v>
      </c>
      <c r="F117" s="53">
        <v>3350000</v>
      </c>
      <c r="G117" s="53">
        <v>281969</v>
      </c>
      <c r="H117" s="53">
        <v>15829807</v>
      </c>
      <c r="I117" s="53">
        <v>316596.14</v>
      </c>
      <c r="J117" s="53">
        <f t="shared" si="1"/>
        <v>316596.14</v>
      </c>
      <c r="K117" s="53">
        <v>2023647</v>
      </c>
      <c r="L117" s="52">
        <v>0</v>
      </c>
      <c r="M117" s="53">
        <v>0</v>
      </c>
    </row>
    <row r="118" spans="1:13">
      <c r="A118" s="15" t="s">
        <v>224</v>
      </c>
      <c r="B118" s="15" t="s">
        <v>225</v>
      </c>
      <c r="C118" s="50">
        <v>5929288</v>
      </c>
      <c r="D118" s="51">
        <v>7137875</v>
      </c>
      <c r="E118" s="51">
        <v>423559</v>
      </c>
      <c r="F118" s="51">
        <v>977800</v>
      </c>
      <c r="G118" s="51">
        <v>91448</v>
      </c>
      <c r="H118" s="51">
        <v>5645068</v>
      </c>
      <c r="I118" s="51">
        <v>112901.36</v>
      </c>
      <c r="J118" s="51">
        <f t="shared" si="1"/>
        <v>112901.36</v>
      </c>
      <c r="K118" s="51">
        <v>0</v>
      </c>
      <c r="L118" s="52">
        <v>0</v>
      </c>
      <c r="M118" s="51">
        <v>0</v>
      </c>
    </row>
    <row r="119" spans="1:13">
      <c r="A119" s="15" t="s">
        <v>226</v>
      </c>
      <c r="B119" s="15" t="s">
        <v>227</v>
      </c>
      <c r="C119" s="50">
        <v>3232271</v>
      </c>
      <c r="D119" s="51">
        <v>4263240</v>
      </c>
      <c r="E119" s="51">
        <v>0</v>
      </c>
      <c r="F119" s="51">
        <v>320000</v>
      </c>
      <c r="G119" s="51">
        <v>0</v>
      </c>
      <c r="H119" s="51">
        <v>3943240</v>
      </c>
      <c r="I119" s="51">
        <v>78864.800000000003</v>
      </c>
      <c r="J119" s="51">
        <f t="shared" si="1"/>
        <v>78864.800000000003</v>
      </c>
      <c r="K119" s="51">
        <v>0</v>
      </c>
      <c r="L119" s="52">
        <v>0</v>
      </c>
      <c r="M119" s="51">
        <v>0</v>
      </c>
    </row>
    <row r="120" spans="1:13">
      <c r="A120" s="15" t="s">
        <v>228</v>
      </c>
      <c r="B120" s="15" t="s">
        <v>229</v>
      </c>
      <c r="C120" s="50">
        <v>5062208</v>
      </c>
      <c r="D120" s="51">
        <v>6232000</v>
      </c>
      <c r="E120" s="51">
        <v>354031</v>
      </c>
      <c r="F120" s="51">
        <v>625000</v>
      </c>
      <c r="G120" s="51">
        <v>0</v>
      </c>
      <c r="H120" s="51">
        <v>5252969</v>
      </c>
      <c r="I120" s="51">
        <v>105059.38</v>
      </c>
      <c r="J120" s="51">
        <f t="shared" si="1"/>
        <v>105059.38</v>
      </c>
      <c r="K120" s="51">
        <v>0</v>
      </c>
      <c r="L120" s="52">
        <v>0</v>
      </c>
      <c r="M120" s="51">
        <v>0</v>
      </c>
    </row>
    <row r="121" spans="1:13">
      <c r="A121" s="15" t="s">
        <v>230</v>
      </c>
      <c r="B121" s="15" t="s">
        <v>231</v>
      </c>
      <c r="C121" s="50">
        <v>11090931</v>
      </c>
      <c r="D121" s="51">
        <v>14203835</v>
      </c>
      <c r="E121" s="51">
        <v>1805273</v>
      </c>
      <c r="F121" s="51">
        <v>1901018</v>
      </c>
      <c r="G121" s="51">
        <v>179168</v>
      </c>
      <c r="H121" s="51">
        <v>10318376</v>
      </c>
      <c r="I121" s="51">
        <v>206367.52</v>
      </c>
      <c r="J121" s="51">
        <f t="shared" si="1"/>
        <v>206367.52000000002</v>
      </c>
      <c r="K121" s="51">
        <v>657496</v>
      </c>
      <c r="L121" s="52">
        <v>0</v>
      </c>
      <c r="M121" s="51">
        <v>0</v>
      </c>
    </row>
    <row r="122" spans="1:13">
      <c r="A122" s="15" t="s">
        <v>232</v>
      </c>
      <c r="B122" s="15" t="s">
        <v>233</v>
      </c>
      <c r="C122" s="50">
        <v>3441314</v>
      </c>
      <c r="D122" s="51">
        <v>4136450</v>
      </c>
      <c r="E122" s="51">
        <v>223508</v>
      </c>
      <c r="F122" s="51">
        <v>360000</v>
      </c>
      <c r="G122" s="51">
        <v>47058</v>
      </c>
      <c r="H122" s="51">
        <v>3505884</v>
      </c>
      <c r="I122" s="51">
        <v>70117.679999999993</v>
      </c>
      <c r="J122" s="51">
        <f t="shared" si="1"/>
        <v>70117.680000000008</v>
      </c>
      <c r="K122" s="51">
        <v>516246</v>
      </c>
      <c r="L122" s="52">
        <v>0</v>
      </c>
      <c r="M122" s="51">
        <v>0</v>
      </c>
    </row>
    <row r="123" spans="1:13">
      <c r="A123" s="15" t="s">
        <v>234</v>
      </c>
      <c r="B123" s="15" t="s">
        <v>235</v>
      </c>
      <c r="C123" s="50">
        <v>3000528</v>
      </c>
      <c r="D123" s="51">
        <v>3449362</v>
      </c>
      <c r="E123" s="51">
        <v>0</v>
      </c>
      <c r="F123" s="51">
        <v>321050</v>
      </c>
      <c r="G123" s="51">
        <v>0</v>
      </c>
      <c r="H123" s="51">
        <v>3128312</v>
      </c>
      <c r="I123" s="51">
        <v>62566.239999999998</v>
      </c>
      <c r="J123" s="51">
        <f t="shared" si="1"/>
        <v>62566.239999999998</v>
      </c>
      <c r="K123" s="51">
        <v>602060</v>
      </c>
      <c r="L123" s="52">
        <v>0</v>
      </c>
      <c r="M123" s="51">
        <v>0</v>
      </c>
    </row>
    <row r="124" spans="1:13">
      <c r="A124" s="15" t="s">
        <v>236</v>
      </c>
      <c r="B124" s="15" t="s">
        <v>237</v>
      </c>
      <c r="C124" s="50">
        <v>6963853</v>
      </c>
      <c r="D124" s="51">
        <v>8504682</v>
      </c>
      <c r="E124" s="51">
        <v>491200</v>
      </c>
      <c r="F124" s="51">
        <v>1680000</v>
      </c>
      <c r="G124" s="51">
        <v>154828</v>
      </c>
      <c r="H124" s="51">
        <v>6178654</v>
      </c>
      <c r="I124" s="51">
        <v>123573.08</v>
      </c>
      <c r="J124" s="51">
        <f t="shared" si="1"/>
        <v>123573.08</v>
      </c>
      <c r="K124" s="51">
        <v>0</v>
      </c>
      <c r="L124" s="52">
        <v>0</v>
      </c>
      <c r="M124" s="51">
        <v>0</v>
      </c>
    </row>
    <row r="125" spans="1:13">
      <c r="A125" s="15" t="s">
        <v>239</v>
      </c>
      <c r="B125" s="15" t="s">
        <v>240</v>
      </c>
      <c r="C125" s="50">
        <v>3805330</v>
      </c>
      <c r="D125" s="51">
        <v>4883628</v>
      </c>
      <c r="E125" s="51">
        <v>0</v>
      </c>
      <c r="F125" s="51">
        <v>514682</v>
      </c>
      <c r="G125" s="51">
        <v>0</v>
      </c>
      <c r="H125" s="51">
        <v>4368946</v>
      </c>
      <c r="I125" s="51">
        <v>87378.92</v>
      </c>
      <c r="J125" s="51">
        <f t="shared" si="1"/>
        <v>87378.92</v>
      </c>
      <c r="K125" s="51">
        <v>1</v>
      </c>
      <c r="L125" s="52">
        <v>0</v>
      </c>
      <c r="M125" s="51">
        <v>0</v>
      </c>
    </row>
    <row r="126" spans="1:13">
      <c r="A126" s="15" t="s">
        <v>241</v>
      </c>
      <c r="B126" s="15" t="s">
        <v>242</v>
      </c>
      <c r="C126" s="50">
        <v>9472399</v>
      </c>
      <c r="D126" s="51">
        <v>10864079</v>
      </c>
      <c r="E126" s="51">
        <v>0</v>
      </c>
      <c r="F126" s="51">
        <v>1119409</v>
      </c>
      <c r="G126" s="51">
        <v>0</v>
      </c>
      <c r="H126" s="51">
        <v>9744670</v>
      </c>
      <c r="I126" s="51">
        <v>194893.4</v>
      </c>
      <c r="J126" s="51">
        <f t="shared" si="1"/>
        <v>194893.4</v>
      </c>
      <c r="K126" s="51">
        <v>1596627</v>
      </c>
      <c r="L126" s="52">
        <v>0</v>
      </c>
      <c r="M126" s="51">
        <v>0</v>
      </c>
    </row>
    <row r="127" spans="1:13">
      <c r="A127" s="15" t="s">
        <v>243</v>
      </c>
      <c r="B127" s="15" t="s">
        <v>244</v>
      </c>
      <c r="C127" s="50">
        <v>6977886</v>
      </c>
      <c r="D127" s="51">
        <v>9358854</v>
      </c>
      <c r="E127" s="51">
        <v>0</v>
      </c>
      <c r="F127" s="51">
        <v>1275000</v>
      </c>
      <c r="G127" s="51">
        <v>0</v>
      </c>
      <c r="H127" s="51">
        <v>8083854</v>
      </c>
      <c r="I127" s="51">
        <v>161677.07999999999</v>
      </c>
      <c r="J127" s="51">
        <f t="shared" si="1"/>
        <v>161677.08000000002</v>
      </c>
      <c r="K127" s="51">
        <v>0</v>
      </c>
      <c r="L127" s="52">
        <v>0</v>
      </c>
      <c r="M127" s="51">
        <v>0</v>
      </c>
    </row>
    <row r="128" spans="1:13">
      <c r="A128" s="15" t="s">
        <v>245</v>
      </c>
      <c r="B128" s="15" t="s">
        <v>246</v>
      </c>
      <c r="C128" s="50">
        <v>2961222</v>
      </c>
      <c r="D128" s="51">
        <v>3965878</v>
      </c>
      <c r="E128" s="51">
        <v>240374</v>
      </c>
      <c r="F128" s="51">
        <v>900000</v>
      </c>
      <c r="G128" s="51">
        <v>0</v>
      </c>
      <c r="H128" s="51">
        <v>2825504</v>
      </c>
      <c r="I128" s="51">
        <v>56510.080000000002</v>
      </c>
      <c r="J128" s="51">
        <f t="shared" si="1"/>
        <v>56510.080000000002</v>
      </c>
      <c r="K128" s="51">
        <v>421069</v>
      </c>
      <c r="L128" s="52">
        <v>0</v>
      </c>
      <c r="M128" s="51">
        <v>0</v>
      </c>
    </row>
    <row r="129" spans="1:13">
      <c r="A129" s="15" t="s">
        <v>247</v>
      </c>
      <c r="B129" s="15" t="s">
        <v>248</v>
      </c>
      <c r="C129" s="50">
        <v>12079360</v>
      </c>
      <c r="D129" s="51">
        <v>16770766</v>
      </c>
      <c r="E129" s="51">
        <v>0</v>
      </c>
      <c r="F129" s="51">
        <v>3227860</v>
      </c>
      <c r="G129" s="51">
        <v>0</v>
      </c>
      <c r="H129" s="51">
        <v>13542906</v>
      </c>
      <c r="I129" s="51">
        <v>270858.12</v>
      </c>
      <c r="J129" s="51">
        <f t="shared" si="1"/>
        <v>270858.12</v>
      </c>
      <c r="K129" s="51">
        <v>2994</v>
      </c>
      <c r="L129" s="52">
        <v>0</v>
      </c>
      <c r="M129" s="51">
        <v>0</v>
      </c>
    </row>
    <row r="130" spans="1:13">
      <c r="A130" s="15" t="s">
        <v>249</v>
      </c>
      <c r="B130" s="15" t="s">
        <v>250</v>
      </c>
      <c r="C130" s="50">
        <v>6886568</v>
      </c>
      <c r="D130" s="51">
        <v>8195052</v>
      </c>
      <c r="E130" s="51">
        <v>661083</v>
      </c>
      <c r="F130" s="51">
        <v>1209000</v>
      </c>
      <c r="G130" s="51">
        <v>0</v>
      </c>
      <c r="H130" s="51">
        <v>6324969</v>
      </c>
      <c r="I130" s="51">
        <v>126499.38</v>
      </c>
      <c r="J130" s="51">
        <f t="shared" si="1"/>
        <v>126499.38</v>
      </c>
      <c r="K130" s="51">
        <v>0</v>
      </c>
      <c r="L130" s="52">
        <v>0</v>
      </c>
      <c r="M130" s="51">
        <v>0</v>
      </c>
    </row>
    <row r="131" spans="1:13">
      <c r="A131" s="15" t="s">
        <v>251</v>
      </c>
      <c r="B131" s="15" t="s">
        <v>252</v>
      </c>
      <c r="C131" s="50">
        <v>4092169</v>
      </c>
      <c r="D131" s="51">
        <v>6017541</v>
      </c>
      <c r="E131" s="51">
        <v>728700</v>
      </c>
      <c r="F131" s="51">
        <v>1000000</v>
      </c>
      <c r="G131" s="51">
        <v>0</v>
      </c>
      <c r="H131" s="51">
        <v>4288841</v>
      </c>
      <c r="I131" s="51">
        <v>85776.82</v>
      </c>
      <c r="J131" s="51">
        <f t="shared" si="1"/>
        <v>85776.82</v>
      </c>
      <c r="K131" s="51">
        <v>10</v>
      </c>
      <c r="L131" s="52">
        <v>0</v>
      </c>
      <c r="M131" s="51">
        <v>0</v>
      </c>
    </row>
    <row r="132" spans="1:13">
      <c r="A132" s="15" t="s">
        <v>253</v>
      </c>
      <c r="B132" s="15" t="s">
        <v>254</v>
      </c>
      <c r="C132" s="50">
        <v>3728801</v>
      </c>
      <c r="D132" s="51">
        <v>5308296</v>
      </c>
      <c r="E132" s="51">
        <v>182440</v>
      </c>
      <c r="F132" s="51">
        <v>502100</v>
      </c>
      <c r="G132" s="51">
        <v>0</v>
      </c>
      <c r="H132" s="51">
        <v>4623756</v>
      </c>
      <c r="I132" s="51">
        <v>92475.12</v>
      </c>
      <c r="J132" s="51">
        <f t="shared" si="1"/>
        <v>92475.12</v>
      </c>
      <c r="K132" s="51">
        <v>0</v>
      </c>
      <c r="L132" s="52">
        <v>0</v>
      </c>
      <c r="M132" s="51">
        <v>0</v>
      </c>
    </row>
    <row r="133" spans="1:13">
      <c r="A133" s="15" t="s">
        <v>255</v>
      </c>
      <c r="B133" s="15" t="s">
        <v>256</v>
      </c>
      <c r="C133" s="50">
        <v>7713218</v>
      </c>
      <c r="D133" s="51">
        <v>10789839</v>
      </c>
      <c r="E133" s="51">
        <v>1243141</v>
      </c>
      <c r="F133" s="51">
        <v>1381500</v>
      </c>
      <c r="G133" s="51">
        <v>120590</v>
      </c>
      <c r="H133" s="51">
        <v>8044608</v>
      </c>
      <c r="I133" s="51">
        <v>160892.16</v>
      </c>
      <c r="J133" s="51">
        <f t="shared" si="1"/>
        <v>160892.16</v>
      </c>
      <c r="K133" s="51">
        <v>1333892</v>
      </c>
      <c r="L133" s="52">
        <v>0</v>
      </c>
      <c r="M133" s="51">
        <v>0</v>
      </c>
    </row>
    <row r="134" spans="1:13">
      <c r="A134" s="15" t="s">
        <v>257</v>
      </c>
      <c r="B134" s="15" t="s">
        <v>258</v>
      </c>
      <c r="C134" s="50">
        <v>4128347</v>
      </c>
      <c r="D134" s="51">
        <v>6650576</v>
      </c>
      <c r="E134" s="51">
        <v>779000</v>
      </c>
      <c r="F134" s="51">
        <v>650000</v>
      </c>
      <c r="G134" s="51">
        <v>0</v>
      </c>
      <c r="H134" s="51">
        <v>5221576</v>
      </c>
      <c r="I134" s="51">
        <v>104431.52</v>
      </c>
      <c r="J134" s="51">
        <f t="shared" ref="J134:J197" si="2">+H134*0.02</f>
        <v>104431.52</v>
      </c>
      <c r="K134" s="51">
        <v>431</v>
      </c>
      <c r="L134" s="52">
        <v>0</v>
      </c>
      <c r="M134" s="51">
        <v>0</v>
      </c>
    </row>
    <row r="135" spans="1:13">
      <c r="A135" s="15" t="s">
        <v>259</v>
      </c>
      <c r="B135" s="15" t="s">
        <v>260</v>
      </c>
      <c r="C135" s="50">
        <v>5237770</v>
      </c>
      <c r="D135" s="51">
        <v>6188351</v>
      </c>
      <c r="E135" s="51">
        <v>406027</v>
      </c>
      <c r="F135" s="51">
        <v>1315543</v>
      </c>
      <c r="G135" s="51">
        <v>0</v>
      </c>
      <c r="H135" s="51">
        <v>4466781</v>
      </c>
      <c r="I135" s="51">
        <v>89335.62</v>
      </c>
      <c r="J135" s="51">
        <f t="shared" si="2"/>
        <v>89335.62</v>
      </c>
      <c r="K135" s="51">
        <v>0</v>
      </c>
      <c r="L135" s="52">
        <v>0</v>
      </c>
      <c r="M135" s="51">
        <v>0</v>
      </c>
    </row>
    <row r="136" spans="1:13">
      <c r="A136" s="15" t="s">
        <v>261</v>
      </c>
      <c r="B136" s="15" t="s">
        <v>262</v>
      </c>
      <c r="C136" s="50">
        <v>10780887</v>
      </c>
      <c r="D136" s="51">
        <v>14395466</v>
      </c>
      <c r="E136" s="51">
        <v>513090</v>
      </c>
      <c r="F136" s="51">
        <v>1593556</v>
      </c>
      <c r="G136" s="51">
        <v>170876</v>
      </c>
      <c r="H136" s="51">
        <v>12117944</v>
      </c>
      <c r="I136" s="51">
        <v>242358.88</v>
      </c>
      <c r="J136" s="51">
        <f t="shared" si="2"/>
        <v>242358.88</v>
      </c>
      <c r="K136" s="51">
        <v>174853</v>
      </c>
      <c r="L136" s="52">
        <v>0</v>
      </c>
      <c r="M136" s="51">
        <v>0</v>
      </c>
    </row>
    <row r="137" spans="1:13">
      <c r="A137" s="15" t="s">
        <v>263</v>
      </c>
      <c r="B137" s="15" t="s">
        <v>264</v>
      </c>
      <c r="C137" s="50">
        <v>11441049</v>
      </c>
      <c r="D137" s="51">
        <v>18353346</v>
      </c>
      <c r="E137" s="51">
        <v>2512000</v>
      </c>
      <c r="F137" s="51">
        <v>1980000</v>
      </c>
      <c r="G137" s="51">
        <v>0</v>
      </c>
      <c r="H137" s="51">
        <v>13861346</v>
      </c>
      <c r="I137" s="51">
        <v>277226.92</v>
      </c>
      <c r="J137" s="51">
        <f t="shared" si="2"/>
        <v>277226.92</v>
      </c>
      <c r="K137" s="51">
        <v>0</v>
      </c>
      <c r="L137" s="52">
        <v>0</v>
      </c>
      <c r="M137" s="51">
        <v>0</v>
      </c>
    </row>
    <row r="138" spans="1:13">
      <c r="A138" s="15" t="s">
        <v>265</v>
      </c>
      <c r="B138" s="15" t="s">
        <v>266</v>
      </c>
      <c r="C138" s="50">
        <v>3800118</v>
      </c>
      <c r="D138" s="51">
        <v>4573430</v>
      </c>
      <c r="E138" s="51">
        <v>235733</v>
      </c>
      <c r="F138" s="51">
        <v>516200</v>
      </c>
      <c r="G138" s="51">
        <v>0</v>
      </c>
      <c r="H138" s="51">
        <v>3821497</v>
      </c>
      <c r="I138" s="51">
        <v>76429.94</v>
      </c>
      <c r="J138" s="51">
        <f t="shared" si="2"/>
        <v>76429.94</v>
      </c>
      <c r="K138" s="51">
        <v>0</v>
      </c>
      <c r="L138" s="52">
        <v>0</v>
      </c>
      <c r="M138" s="51">
        <v>0</v>
      </c>
    </row>
    <row r="139" spans="1:13">
      <c r="A139" s="15" t="s">
        <v>267</v>
      </c>
      <c r="B139" s="15" t="s">
        <v>268</v>
      </c>
      <c r="C139" s="50">
        <v>2793587</v>
      </c>
      <c r="D139" s="51">
        <v>3011813</v>
      </c>
      <c r="E139" s="51">
        <v>0</v>
      </c>
      <c r="F139" s="51">
        <v>300000</v>
      </c>
      <c r="G139" s="51">
        <v>30746</v>
      </c>
      <c r="H139" s="51">
        <v>2681067</v>
      </c>
      <c r="I139" s="51">
        <v>53621.34</v>
      </c>
      <c r="J139" s="51">
        <f t="shared" si="2"/>
        <v>53621.340000000004</v>
      </c>
      <c r="K139" s="51">
        <v>1523026</v>
      </c>
      <c r="L139" s="52">
        <v>0</v>
      </c>
      <c r="M139" s="51">
        <v>0</v>
      </c>
    </row>
    <row r="140" spans="1:13">
      <c r="A140" s="15" t="s">
        <v>269</v>
      </c>
      <c r="B140" s="15" t="s">
        <v>270</v>
      </c>
      <c r="C140" s="50">
        <v>6369202</v>
      </c>
      <c r="D140" s="51">
        <v>9629521</v>
      </c>
      <c r="E140" s="51">
        <v>0</v>
      </c>
      <c r="F140" s="51">
        <v>865000</v>
      </c>
      <c r="G140" s="51">
        <v>0</v>
      </c>
      <c r="H140" s="51">
        <v>8764521</v>
      </c>
      <c r="I140" s="51">
        <v>175290.42</v>
      </c>
      <c r="J140" s="51">
        <f t="shared" si="2"/>
        <v>175290.42</v>
      </c>
      <c r="K140" s="51">
        <v>0</v>
      </c>
      <c r="L140" s="52">
        <v>0</v>
      </c>
      <c r="M140" s="51">
        <v>0</v>
      </c>
    </row>
    <row r="141" spans="1:13">
      <c r="A141" s="15" t="s">
        <v>271</v>
      </c>
      <c r="B141" s="15" t="s">
        <v>272</v>
      </c>
      <c r="C141" s="50">
        <v>4990332</v>
      </c>
      <c r="D141" s="51">
        <v>7236972</v>
      </c>
      <c r="E141" s="51">
        <v>300000</v>
      </c>
      <c r="F141" s="51">
        <v>935802</v>
      </c>
      <c r="G141" s="51">
        <v>0</v>
      </c>
      <c r="H141" s="51">
        <v>6001170</v>
      </c>
      <c r="I141" s="51">
        <v>120023.4</v>
      </c>
      <c r="J141" s="51">
        <f t="shared" si="2"/>
        <v>120023.40000000001</v>
      </c>
      <c r="K141" s="51">
        <v>981134</v>
      </c>
      <c r="L141" s="52">
        <v>0</v>
      </c>
      <c r="M141" s="51">
        <v>0</v>
      </c>
    </row>
    <row r="142" spans="1:13">
      <c r="A142" s="15" t="s">
        <v>273</v>
      </c>
      <c r="B142" s="15" t="s">
        <v>274</v>
      </c>
      <c r="C142" s="50">
        <v>5922461</v>
      </c>
      <c r="D142" s="51">
        <v>7001471</v>
      </c>
      <c r="E142" s="51">
        <v>0</v>
      </c>
      <c r="F142" s="51">
        <v>1042000</v>
      </c>
      <c r="G142" s="51">
        <v>0</v>
      </c>
      <c r="H142" s="51">
        <v>5959471</v>
      </c>
      <c r="I142" s="51">
        <v>119189.42</v>
      </c>
      <c r="J142" s="51">
        <f t="shared" si="2"/>
        <v>119189.42</v>
      </c>
      <c r="K142" s="51">
        <v>302969</v>
      </c>
      <c r="L142" s="52">
        <v>0</v>
      </c>
      <c r="M142" s="51">
        <v>0</v>
      </c>
    </row>
    <row r="143" spans="1:13">
      <c r="A143" s="15" t="s">
        <v>275</v>
      </c>
      <c r="B143" s="15" t="s">
        <v>276</v>
      </c>
      <c r="C143" s="50">
        <v>4263895</v>
      </c>
      <c r="D143" s="51">
        <v>5510000</v>
      </c>
      <c r="E143" s="51">
        <v>653258</v>
      </c>
      <c r="F143" s="51">
        <v>610000</v>
      </c>
      <c r="G143" s="51">
        <v>69575</v>
      </c>
      <c r="H143" s="51">
        <v>4177167</v>
      </c>
      <c r="I143" s="51">
        <v>83543.34</v>
      </c>
      <c r="J143" s="51">
        <f t="shared" si="2"/>
        <v>83543.34</v>
      </c>
      <c r="K143" s="51">
        <v>0</v>
      </c>
      <c r="L143" s="52">
        <v>0</v>
      </c>
      <c r="M143" s="51">
        <v>0</v>
      </c>
    </row>
    <row r="144" spans="1:13">
      <c r="A144" s="15" t="s">
        <v>277</v>
      </c>
      <c r="B144" s="15" t="s">
        <v>498</v>
      </c>
      <c r="C144" s="50">
        <v>4810115</v>
      </c>
      <c r="D144" s="51">
        <v>10349740</v>
      </c>
      <c r="E144" s="51">
        <v>965000</v>
      </c>
      <c r="F144" s="51">
        <v>1913000</v>
      </c>
      <c r="G144" s="51">
        <v>3064811</v>
      </c>
      <c r="H144" s="51">
        <v>4406929</v>
      </c>
      <c r="I144" s="51">
        <v>88138.58</v>
      </c>
      <c r="J144" s="51">
        <f t="shared" si="2"/>
        <v>88138.58</v>
      </c>
      <c r="K144" s="51">
        <v>103979</v>
      </c>
      <c r="L144" s="52">
        <v>0</v>
      </c>
      <c r="M144" s="51">
        <v>0</v>
      </c>
    </row>
    <row r="145" spans="1:13">
      <c r="A145" s="15" t="s">
        <v>278</v>
      </c>
      <c r="B145" s="15" t="s">
        <v>279</v>
      </c>
      <c r="C145" s="50">
        <v>4067561</v>
      </c>
      <c r="D145" s="51">
        <v>4674489</v>
      </c>
      <c r="E145" s="51">
        <v>245000</v>
      </c>
      <c r="F145" s="51">
        <v>601882</v>
      </c>
      <c r="G145" s="51">
        <v>54646</v>
      </c>
      <c r="H145" s="51">
        <v>3772961</v>
      </c>
      <c r="I145" s="51">
        <v>75459.22</v>
      </c>
      <c r="J145" s="51">
        <f t="shared" si="2"/>
        <v>75459.22</v>
      </c>
      <c r="K145" s="51">
        <v>1060546</v>
      </c>
      <c r="L145" s="52">
        <v>0</v>
      </c>
      <c r="M145" s="51">
        <v>0</v>
      </c>
    </row>
    <row r="146" spans="1:13">
      <c r="A146" s="15" t="s">
        <v>496</v>
      </c>
      <c r="B146" s="15" t="s">
        <v>497</v>
      </c>
      <c r="C146" s="50">
        <v>2992588</v>
      </c>
      <c r="D146" s="51">
        <v>3828620</v>
      </c>
      <c r="E146" s="51">
        <v>832000</v>
      </c>
      <c r="F146" s="51">
        <v>460000</v>
      </c>
      <c r="G146" s="51">
        <v>58720</v>
      </c>
      <c r="H146" s="51">
        <v>2477900</v>
      </c>
      <c r="I146" s="51">
        <v>49558</v>
      </c>
      <c r="J146" s="51">
        <f t="shared" si="2"/>
        <v>49558</v>
      </c>
      <c r="K146" s="51">
        <v>0</v>
      </c>
      <c r="L146" s="52">
        <v>0</v>
      </c>
      <c r="M146" s="51">
        <v>0</v>
      </c>
    </row>
    <row r="147" spans="1:13">
      <c r="A147" s="15" t="s">
        <v>280</v>
      </c>
      <c r="B147" s="15" t="s">
        <v>281</v>
      </c>
      <c r="C147" s="50">
        <v>4679850</v>
      </c>
      <c r="D147" s="51">
        <v>5457609</v>
      </c>
      <c r="E147" s="51">
        <v>360897</v>
      </c>
      <c r="F147" s="51">
        <v>646000</v>
      </c>
      <c r="G147" s="51">
        <v>64340</v>
      </c>
      <c r="H147" s="51">
        <v>4386372</v>
      </c>
      <c r="I147" s="51">
        <v>87727.44</v>
      </c>
      <c r="J147" s="51">
        <f t="shared" si="2"/>
        <v>87727.44</v>
      </c>
      <c r="K147" s="51">
        <v>738134</v>
      </c>
      <c r="L147" s="52">
        <v>0</v>
      </c>
      <c r="M147" s="51">
        <v>-206329</v>
      </c>
    </row>
    <row r="148" spans="1:13">
      <c r="A148" s="15" t="s">
        <v>282</v>
      </c>
      <c r="B148" s="15" t="s">
        <v>283</v>
      </c>
      <c r="C148" s="50">
        <v>472681985</v>
      </c>
      <c r="D148" s="51">
        <v>640078580</v>
      </c>
      <c r="E148" s="51">
        <v>150000000</v>
      </c>
      <c r="F148" s="51">
        <v>97375699</v>
      </c>
      <c r="G148" s="51">
        <v>7809322</v>
      </c>
      <c r="H148" s="51">
        <v>384893559</v>
      </c>
      <c r="I148" s="51">
        <v>7697871.1799999997</v>
      </c>
      <c r="J148" s="51">
        <f t="shared" si="2"/>
        <v>7697871.1799999997</v>
      </c>
      <c r="K148" s="51">
        <v>406284485</v>
      </c>
      <c r="L148" s="52">
        <v>0</v>
      </c>
      <c r="M148" s="51">
        <v>-182115</v>
      </c>
    </row>
    <row r="149" spans="1:13">
      <c r="A149" s="15" t="s">
        <v>284</v>
      </c>
      <c r="B149" s="15" t="s">
        <v>285</v>
      </c>
      <c r="C149" s="50">
        <v>23807717</v>
      </c>
      <c r="D149" s="51">
        <v>28468222</v>
      </c>
      <c r="E149" s="51">
        <v>1758759</v>
      </c>
      <c r="F149" s="51">
        <v>3525000</v>
      </c>
      <c r="G149" s="51">
        <v>0</v>
      </c>
      <c r="H149" s="51">
        <v>23184463</v>
      </c>
      <c r="I149" s="51">
        <v>463689.26</v>
      </c>
      <c r="J149" s="51">
        <f t="shared" si="2"/>
        <v>463689.26</v>
      </c>
      <c r="K149" s="51">
        <v>2081805</v>
      </c>
      <c r="L149" s="52">
        <v>0</v>
      </c>
      <c r="M149" s="51">
        <v>0</v>
      </c>
    </row>
    <row r="150" spans="1:13">
      <c r="A150" s="15" t="s">
        <v>286</v>
      </c>
      <c r="B150" s="15" t="s">
        <v>287</v>
      </c>
      <c r="C150" s="50">
        <v>8759527</v>
      </c>
      <c r="D150" s="51">
        <v>10685046</v>
      </c>
      <c r="E150" s="51">
        <v>566000</v>
      </c>
      <c r="F150" s="51">
        <v>1008775</v>
      </c>
      <c r="G150" s="51">
        <v>127189</v>
      </c>
      <c r="H150" s="51">
        <v>8983082</v>
      </c>
      <c r="I150" s="51">
        <v>179661.64</v>
      </c>
      <c r="J150" s="51">
        <f t="shared" si="2"/>
        <v>179661.64</v>
      </c>
      <c r="K150" s="51">
        <v>0</v>
      </c>
      <c r="L150" s="52">
        <v>0</v>
      </c>
      <c r="M150" s="51">
        <v>0</v>
      </c>
    </row>
    <row r="151" spans="1:13">
      <c r="A151" s="15" t="s">
        <v>288</v>
      </c>
      <c r="B151" s="15" t="s">
        <v>289</v>
      </c>
      <c r="C151" s="50">
        <v>26609694</v>
      </c>
      <c r="D151" s="51">
        <v>31665028</v>
      </c>
      <c r="E151" s="51">
        <v>0</v>
      </c>
      <c r="F151" s="51">
        <v>3288000</v>
      </c>
      <c r="G151" s="51">
        <v>0</v>
      </c>
      <c r="H151" s="51">
        <v>28377028</v>
      </c>
      <c r="I151" s="51">
        <v>567540.56000000006</v>
      </c>
      <c r="J151" s="51">
        <f t="shared" si="2"/>
        <v>567540.56000000006</v>
      </c>
      <c r="K151" s="51">
        <v>3166430</v>
      </c>
      <c r="L151" s="52">
        <v>0</v>
      </c>
      <c r="M151" s="51">
        <v>0</v>
      </c>
    </row>
    <row r="152" spans="1:13">
      <c r="A152" s="15" t="s">
        <v>290</v>
      </c>
      <c r="B152" s="15" t="s">
        <v>291</v>
      </c>
      <c r="C152" s="50">
        <v>10438153</v>
      </c>
      <c r="D152" s="51">
        <v>11963042</v>
      </c>
      <c r="E152" s="51">
        <v>231228</v>
      </c>
      <c r="F152" s="51">
        <v>1950939</v>
      </c>
      <c r="G152" s="51">
        <v>144675</v>
      </c>
      <c r="H152" s="51">
        <v>9636200</v>
      </c>
      <c r="I152" s="51">
        <v>192724</v>
      </c>
      <c r="J152" s="51">
        <f t="shared" si="2"/>
        <v>192724</v>
      </c>
      <c r="K152" s="51">
        <v>0</v>
      </c>
      <c r="L152" s="52">
        <v>0</v>
      </c>
      <c r="M152" s="51">
        <v>-217866</v>
      </c>
    </row>
    <row r="153" spans="1:13">
      <c r="A153" s="15" t="s">
        <v>292</v>
      </c>
      <c r="B153" s="15" t="s">
        <v>293</v>
      </c>
      <c r="C153" s="50">
        <v>42383385</v>
      </c>
      <c r="D153" s="51">
        <v>52972410</v>
      </c>
      <c r="E153" s="51">
        <v>9470556</v>
      </c>
      <c r="F153" s="51">
        <v>6337082</v>
      </c>
      <c r="G153" s="51">
        <v>724415</v>
      </c>
      <c r="H153" s="51">
        <v>36440357</v>
      </c>
      <c r="I153" s="51">
        <v>728807.14</v>
      </c>
      <c r="J153" s="51">
        <f t="shared" si="2"/>
        <v>728807.14</v>
      </c>
      <c r="K153" s="51">
        <v>52442669</v>
      </c>
      <c r="L153" s="52">
        <v>0</v>
      </c>
      <c r="M153" s="51">
        <v>0</v>
      </c>
    </row>
    <row r="154" spans="1:13">
      <c r="A154" s="15" t="s">
        <v>294</v>
      </c>
      <c r="B154" s="15" t="s">
        <v>295</v>
      </c>
      <c r="C154" s="50">
        <v>3559933</v>
      </c>
      <c r="D154" s="51">
        <v>4683995</v>
      </c>
      <c r="E154" s="51">
        <v>253147</v>
      </c>
      <c r="F154" s="51">
        <v>546000</v>
      </c>
      <c r="G154" s="51">
        <v>0</v>
      </c>
      <c r="H154" s="51">
        <v>3884848</v>
      </c>
      <c r="I154" s="51">
        <v>77696.960000000006</v>
      </c>
      <c r="J154" s="51">
        <f t="shared" si="2"/>
        <v>77696.960000000006</v>
      </c>
      <c r="K154" s="51">
        <v>1853968</v>
      </c>
      <c r="L154" s="52">
        <v>0</v>
      </c>
      <c r="M154" s="51">
        <v>0</v>
      </c>
    </row>
    <row r="155" spans="1:13">
      <c r="A155" s="15" t="s">
        <v>296</v>
      </c>
      <c r="B155" s="15" t="s">
        <v>297</v>
      </c>
      <c r="C155" s="50">
        <v>4750083</v>
      </c>
      <c r="D155" s="51">
        <v>6307233</v>
      </c>
      <c r="E155" s="51">
        <v>657623</v>
      </c>
      <c r="F155" s="51">
        <v>715000</v>
      </c>
      <c r="G155" s="51">
        <v>59721</v>
      </c>
      <c r="H155" s="51">
        <v>4874889</v>
      </c>
      <c r="I155" s="51">
        <v>97497.78</v>
      </c>
      <c r="J155" s="51">
        <f t="shared" si="2"/>
        <v>97497.78</v>
      </c>
      <c r="K155" s="51">
        <v>0</v>
      </c>
      <c r="L155" s="52">
        <v>0</v>
      </c>
      <c r="M155" s="51">
        <v>0</v>
      </c>
    </row>
    <row r="156" spans="1:13">
      <c r="A156" s="15" t="s">
        <v>298</v>
      </c>
      <c r="B156" s="15" t="s">
        <v>299</v>
      </c>
      <c r="C156" s="50">
        <v>7812121</v>
      </c>
      <c r="D156" s="51">
        <v>9943620</v>
      </c>
      <c r="E156" s="51">
        <v>195000</v>
      </c>
      <c r="F156" s="51">
        <v>790100</v>
      </c>
      <c r="G156" s="51">
        <v>109712</v>
      </c>
      <c r="H156" s="51">
        <v>8848808</v>
      </c>
      <c r="I156" s="51">
        <v>176976.16</v>
      </c>
      <c r="J156" s="51">
        <f t="shared" si="2"/>
        <v>176976.16</v>
      </c>
      <c r="K156" s="51">
        <v>0</v>
      </c>
      <c r="L156" s="52">
        <v>0</v>
      </c>
      <c r="M156" s="51">
        <v>0</v>
      </c>
    </row>
    <row r="157" spans="1:13">
      <c r="A157" s="15" t="s">
        <v>300</v>
      </c>
      <c r="B157" s="15" t="s">
        <v>301</v>
      </c>
      <c r="C157" s="50">
        <v>5085839</v>
      </c>
      <c r="D157" s="51">
        <v>7304817</v>
      </c>
      <c r="E157" s="51">
        <v>0</v>
      </c>
      <c r="F157" s="51">
        <v>950000</v>
      </c>
      <c r="G157" s="51">
        <v>0</v>
      </c>
      <c r="H157" s="51">
        <v>6354817</v>
      </c>
      <c r="I157" s="51">
        <v>127096.34</v>
      </c>
      <c r="J157" s="51">
        <f t="shared" si="2"/>
        <v>127096.34</v>
      </c>
      <c r="K157" s="51">
        <v>130662</v>
      </c>
      <c r="L157" s="52">
        <v>120556</v>
      </c>
      <c r="M157" s="51">
        <v>0</v>
      </c>
    </row>
    <row r="158" spans="1:13">
      <c r="A158" s="15" t="s">
        <v>302</v>
      </c>
      <c r="B158" s="15" t="s">
        <v>303</v>
      </c>
      <c r="C158" s="50">
        <v>3733362</v>
      </c>
      <c r="D158" s="51">
        <v>5543000</v>
      </c>
      <c r="E158" s="51">
        <v>1106735</v>
      </c>
      <c r="F158" s="51">
        <v>650000</v>
      </c>
      <c r="G158" s="51">
        <v>0</v>
      </c>
      <c r="H158" s="51">
        <v>3786265</v>
      </c>
      <c r="I158" s="51">
        <v>75725.3</v>
      </c>
      <c r="J158" s="51">
        <f t="shared" si="2"/>
        <v>75725.3</v>
      </c>
      <c r="K158" s="51">
        <v>184858</v>
      </c>
      <c r="L158" s="52">
        <v>0</v>
      </c>
      <c r="M158" s="51">
        <v>0</v>
      </c>
    </row>
    <row r="159" spans="1:13">
      <c r="A159" s="15" t="s">
        <v>304</v>
      </c>
      <c r="B159" s="15" t="s">
        <v>305</v>
      </c>
      <c r="C159" s="50">
        <v>3679290</v>
      </c>
      <c r="D159" s="51">
        <v>4641813</v>
      </c>
      <c r="E159" s="51">
        <v>289409</v>
      </c>
      <c r="F159" s="51">
        <v>530282</v>
      </c>
      <c r="G159" s="51">
        <v>0</v>
      </c>
      <c r="H159" s="51">
        <v>3822122</v>
      </c>
      <c r="I159" s="51">
        <v>76442.44</v>
      </c>
      <c r="J159" s="51">
        <f t="shared" si="2"/>
        <v>76442.44</v>
      </c>
      <c r="K159" s="51">
        <v>629695</v>
      </c>
      <c r="L159" s="52">
        <v>0</v>
      </c>
      <c r="M159" s="51">
        <v>0</v>
      </c>
    </row>
    <row r="160" spans="1:13">
      <c r="A160" s="15" t="s">
        <v>306</v>
      </c>
      <c r="B160" s="15" t="s">
        <v>307</v>
      </c>
      <c r="C160" s="50">
        <v>2748368</v>
      </c>
      <c r="D160" s="51">
        <v>3133500</v>
      </c>
      <c r="E160" s="51">
        <v>0</v>
      </c>
      <c r="F160" s="51">
        <v>390000</v>
      </c>
      <c r="G160" s="51">
        <v>0</v>
      </c>
      <c r="H160" s="51">
        <v>2743500</v>
      </c>
      <c r="I160" s="51">
        <v>54870</v>
      </c>
      <c r="J160" s="51">
        <f t="shared" si="2"/>
        <v>54870</v>
      </c>
      <c r="K160" s="51">
        <v>423970</v>
      </c>
      <c r="L160" s="52">
        <v>0</v>
      </c>
      <c r="M160" s="51">
        <v>0</v>
      </c>
    </row>
    <row r="161" spans="1:13">
      <c r="A161" s="15" t="s">
        <v>308</v>
      </c>
      <c r="B161" s="15" t="s">
        <v>309</v>
      </c>
      <c r="C161" s="50">
        <v>7959044</v>
      </c>
      <c r="D161" s="51">
        <v>10337000</v>
      </c>
      <c r="E161" s="51">
        <v>1304825</v>
      </c>
      <c r="F161" s="51">
        <v>896000</v>
      </c>
      <c r="G161" s="51">
        <v>121856</v>
      </c>
      <c r="H161" s="51">
        <v>8014319</v>
      </c>
      <c r="I161" s="51">
        <v>160286.38</v>
      </c>
      <c r="J161" s="51">
        <f t="shared" si="2"/>
        <v>160286.38</v>
      </c>
      <c r="K161" s="51">
        <v>576516</v>
      </c>
      <c r="L161" s="52">
        <v>0</v>
      </c>
      <c r="M161" s="51">
        <v>0</v>
      </c>
    </row>
    <row r="162" spans="1:13">
      <c r="A162" s="15" t="s">
        <v>310</v>
      </c>
      <c r="B162" s="15" t="s">
        <v>311</v>
      </c>
      <c r="C162" s="50">
        <v>49675467</v>
      </c>
      <c r="D162" s="51">
        <v>69411374</v>
      </c>
      <c r="E162" s="51">
        <v>6889284</v>
      </c>
      <c r="F162" s="51">
        <v>8377748</v>
      </c>
      <c r="G162" s="51">
        <v>882139</v>
      </c>
      <c r="H162" s="51">
        <v>53262203</v>
      </c>
      <c r="I162" s="51">
        <v>1065244.06</v>
      </c>
      <c r="J162" s="51">
        <f t="shared" si="2"/>
        <v>1065244.06</v>
      </c>
      <c r="K162" s="51">
        <v>0</v>
      </c>
      <c r="L162" s="52">
        <v>0</v>
      </c>
      <c r="M162" s="51">
        <v>0</v>
      </c>
    </row>
    <row r="163" spans="1:13">
      <c r="A163" s="15" t="s">
        <v>312</v>
      </c>
      <c r="B163" s="15" t="s">
        <v>313</v>
      </c>
      <c r="C163" s="50">
        <v>7961923</v>
      </c>
      <c r="D163" s="51">
        <v>8475770</v>
      </c>
      <c r="E163" s="51">
        <v>235061</v>
      </c>
      <c r="F163" s="51">
        <v>1362000</v>
      </c>
      <c r="G163" s="51">
        <v>100613</v>
      </c>
      <c r="H163" s="51">
        <v>6778096</v>
      </c>
      <c r="I163" s="51">
        <v>135561.92000000001</v>
      </c>
      <c r="J163" s="51">
        <f t="shared" si="2"/>
        <v>135561.92000000001</v>
      </c>
      <c r="K163" s="51">
        <v>0</v>
      </c>
      <c r="L163" s="52">
        <v>0</v>
      </c>
      <c r="M163" s="51">
        <v>130618</v>
      </c>
    </row>
    <row r="164" spans="1:13">
      <c r="A164" s="15" t="s">
        <v>314</v>
      </c>
      <c r="B164" s="15" t="s">
        <v>315</v>
      </c>
      <c r="C164" s="50">
        <v>3646165</v>
      </c>
      <c r="D164" s="51">
        <v>5000000</v>
      </c>
      <c r="E164" s="51">
        <v>1098009</v>
      </c>
      <c r="F164" s="51">
        <v>582536</v>
      </c>
      <c r="G164" s="51">
        <v>0</v>
      </c>
      <c r="H164" s="51">
        <v>3319455</v>
      </c>
      <c r="I164" s="51">
        <v>66389.100000000006</v>
      </c>
      <c r="J164" s="51">
        <f t="shared" si="2"/>
        <v>66389.100000000006</v>
      </c>
      <c r="K164" s="51">
        <v>673</v>
      </c>
      <c r="L164" s="52">
        <v>0</v>
      </c>
      <c r="M164" s="51">
        <v>0</v>
      </c>
    </row>
    <row r="165" spans="1:13">
      <c r="A165" s="15" t="s">
        <v>316</v>
      </c>
      <c r="B165" s="15" t="s">
        <v>317</v>
      </c>
      <c r="C165" s="50">
        <v>6879411</v>
      </c>
      <c r="D165" s="51">
        <v>7638692</v>
      </c>
      <c r="E165" s="51">
        <v>275029</v>
      </c>
      <c r="F165" s="51">
        <v>860400</v>
      </c>
      <c r="G165" s="51">
        <v>93892</v>
      </c>
      <c r="H165" s="51">
        <v>6409371</v>
      </c>
      <c r="I165" s="51">
        <v>128187.42</v>
      </c>
      <c r="J165" s="51">
        <f t="shared" si="2"/>
        <v>128187.42</v>
      </c>
      <c r="K165" s="51">
        <v>0</v>
      </c>
      <c r="L165" s="52">
        <v>0</v>
      </c>
      <c r="M165" s="51">
        <v>0</v>
      </c>
    </row>
    <row r="166" spans="1:13">
      <c r="A166" s="15" t="s">
        <v>318</v>
      </c>
      <c r="B166" s="15" t="s">
        <v>319</v>
      </c>
      <c r="C166" s="50">
        <v>2716178</v>
      </c>
      <c r="D166" s="51">
        <v>3093106</v>
      </c>
      <c r="E166" s="51">
        <v>230000</v>
      </c>
      <c r="F166" s="51">
        <v>217000</v>
      </c>
      <c r="G166" s="51">
        <v>0</v>
      </c>
      <c r="H166" s="51">
        <v>2646106</v>
      </c>
      <c r="I166" s="51">
        <v>52922.12</v>
      </c>
      <c r="J166" s="51">
        <f t="shared" si="2"/>
        <v>52922.12</v>
      </c>
      <c r="K166" s="51">
        <v>1978090</v>
      </c>
      <c r="L166" s="52">
        <v>0</v>
      </c>
      <c r="M166" s="51">
        <v>0</v>
      </c>
    </row>
    <row r="167" spans="1:13">
      <c r="A167" s="15" t="s">
        <v>320</v>
      </c>
      <c r="B167" s="15" t="s">
        <v>321</v>
      </c>
      <c r="C167" s="50">
        <v>10436560</v>
      </c>
      <c r="D167" s="51">
        <v>12880000</v>
      </c>
      <c r="E167" s="51">
        <v>1020571</v>
      </c>
      <c r="F167" s="51">
        <v>2100000</v>
      </c>
      <c r="G167" s="51">
        <v>168819</v>
      </c>
      <c r="H167" s="51">
        <v>9590610</v>
      </c>
      <c r="I167" s="51">
        <v>191812.2</v>
      </c>
      <c r="J167" s="51">
        <f t="shared" si="2"/>
        <v>191812.2</v>
      </c>
      <c r="K167" s="51">
        <v>393257</v>
      </c>
      <c r="L167" s="52">
        <v>0</v>
      </c>
      <c r="M167" s="51">
        <v>0</v>
      </c>
    </row>
    <row r="168" spans="1:13">
      <c r="A168" s="15" t="s">
        <v>322</v>
      </c>
      <c r="B168" s="15" t="s">
        <v>323</v>
      </c>
      <c r="C168" s="50">
        <v>5119600</v>
      </c>
      <c r="D168" s="51">
        <v>5451034</v>
      </c>
      <c r="E168" s="51">
        <v>391000</v>
      </c>
      <c r="F168" s="51">
        <v>560819</v>
      </c>
      <c r="G168" s="51">
        <v>116330</v>
      </c>
      <c r="H168" s="51">
        <v>4382885</v>
      </c>
      <c r="I168" s="51">
        <v>87657.7</v>
      </c>
      <c r="J168" s="51">
        <f t="shared" si="2"/>
        <v>87657.7</v>
      </c>
      <c r="K168" s="51">
        <v>2479577</v>
      </c>
      <c r="L168" s="52">
        <v>0</v>
      </c>
      <c r="M168" s="51">
        <v>0</v>
      </c>
    </row>
    <row r="169" spans="1:13">
      <c r="A169" s="15" t="s">
        <v>324</v>
      </c>
      <c r="B169" s="15" t="s">
        <v>325</v>
      </c>
      <c r="C169" s="50">
        <v>5598098</v>
      </c>
      <c r="D169" s="51">
        <v>7418471</v>
      </c>
      <c r="E169" s="51">
        <v>447500</v>
      </c>
      <c r="F169" s="51">
        <v>750000</v>
      </c>
      <c r="G169" s="51">
        <v>120574</v>
      </c>
      <c r="H169" s="51">
        <v>6100397</v>
      </c>
      <c r="I169" s="51">
        <v>122007.94</v>
      </c>
      <c r="J169" s="51">
        <f t="shared" si="2"/>
        <v>122007.94</v>
      </c>
      <c r="K169" s="51">
        <v>0</v>
      </c>
      <c r="L169" s="52">
        <v>0</v>
      </c>
      <c r="M169" s="51">
        <v>0</v>
      </c>
    </row>
    <row r="170" spans="1:13">
      <c r="A170" s="15" t="s">
        <v>326</v>
      </c>
      <c r="B170" s="15" t="s">
        <v>327</v>
      </c>
      <c r="C170" s="50">
        <v>7839918</v>
      </c>
      <c r="D170" s="51">
        <v>11999999</v>
      </c>
      <c r="E170" s="51">
        <v>640000</v>
      </c>
      <c r="F170" s="51">
        <v>1293999</v>
      </c>
      <c r="G170" s="51">
        <v>0</v>
      </c>
      <c r="H170" s="51">
        <v>10066000</v>
      </c>
      <c r="I170" s="51">
        <v>201320</v>
      </c>
      <c r="J170" s="51">
        <f t="shared" si="2"/>
        <v>201320</v>
      </c>
      <c r="K170" s="51">
        <v>236691</v>
      </c>
      <c r="L170" s="52">
        <v>0</v>
      </c>
      <c r="M170" s="51">
        <v>0</v>
      </c>
    </row>
    <row r="171" spans="1:13">
      <c r="A171" s="15" t="s">
        <v>328</v>
      </c>
      <c r="B171" s="15" t="s">
        <v>329</v>
      </c>
      <c r="C171" s="50">
        <v>5179138</v>
      </c>
      <c r="D171" s="51">
        <v>6297550</v>
      </c>
      <c r="E171" s="51">
        <v>344200</v>
      </c>
      <c r="F171" s="51">
        <v>770560</v>
      </c>
      <c r="G171" s="51">
        <v>75665</v>
      </c>
      <c r="H171" s="51">
        <v>5107125</v>
      </c>
      <c r="I171" s="51">
        <v>102142.5</v>
      </c>
      <c r="J171" s="51">
        <f t="shared" si="2"/>
        <v>102142.5</v>
      </c>
      <c r="K171" s="51">
        <v>1338817</v>
      </c>
      <c r="L171" s="52">
        <v>0</v>
      </c>
      <c r="M171" s="51">
        <v>0</v>
      </c>
    </row>
    <row r="172" spans="1:13">
      <c r="A172" s="15" t="s">
        <v>330</v>
      </c>
      <c r="B172" s="15" t="s">
        <v>331</v>
      </c>
      <c r="C172" s="50">
        <v>7074381</v>
      </c>
      <c r="D172" s="51">
        <v>11411972</v>
      </c>
      <c r="E172" s="51">
        <v>100000</v>
      </c>
      <c r="F172" s="51">
        <v>2610747</v>
      </c>
      <c r="G172" s="51">
        <v>0</v>
      </c>
      <c r="H172" s="51">
        <v>8701225</v>
      </c>
      <c r="I172" s="51">
        <v>174024.5</v>
      </c>
      <c r="J172" s="51">
        <f t="shared" si="2"/>
        <v>174024.5</v>
      </c>
      <c r="K172" s="51">
        <v>0</v>
      </c>
      <c r="L172" s="52">
        <v>0</v>
      </c>
      <c r="M172" s="51">
        <v>0</v>
      </c>
    </row>
    <row r="173" spans="1:13">
      <c r="A173" s="15" t="s">
        <v>332</v>
      </c>
      <c r="B173" s="15" t="s">
        <v>333</v>
      </c>
      <c r="C173" s="50">
        <v>5518258</v>
      </c>
      <c r="D173" s="51">
        <v>6376307</v>
      </c>
      <c r="E173" s="51">
        <v>22000</v>
      </c>
      <c r="F173" s="51">
        <v>889300</v>
      </c>
      <c r="G173" s="51">
        <v>0</v>
      </c>
      <c r="H173" s="51">
        <v>5465007</v>
      </c>
      <c r="I173" s="51">
        <v>109300.14</v>
      </c>
      <c r="J173" s="51">
        <f t="shared" si="2"/>
        <v>109300.14</v>
      </c>
      <c r="K173" s="51">
        <v>2241304</v>
      </c>
      <c r="L173" s="52">
        <v>0</v>
      </c>
      <c r="M173" s="51">
        <v>0</v>
      </c>
    </row>
    <row r="174" spans="1:13">
      <c r="A174" s="15" t="s">
        <v>334</v>
      </c>
      <c r="B174" s="15" t="s">
        <v>335</v>
      </c>
      <c r="C174" s="50">
        <v>12171453</v>
      </c>
      <c r="D174" s="51">
        <v>13926284</v>
      </c>
      <c r="E174" s="51">
        <v>1007608</v>
      </c>
      <c r="F174" s="51">
        <v>2019831</v>
      </c>
      <c r="G174" s="51">
        <v>0</v>
      </c>
      <c r="H174" s="51">
        <v>10898845</v>
      </c>
      <c r="I174" s="51">
        <v>217976.9</v>
      </c>
      <c r="J174" s="51">
        <f t="shared" si="2"/>
        <v>217976.9</v>
      </c>
      <c r="K174" s="51">
        <v>3961670</v>
      </c>
      <c r="L174" s="52">
        <v>106073</v>
      </c>
      <c r="M174" s="51">
        <v>0</v>
      </c>
    </row>
    <row r="175" spans="1:13">
      <c r="A175" s="15" t="s">
        <v>336</v>
      </c>
      <c r="B175" s="15" t="s">
        <v>337</v>
      </c>
      <c r="C175" s="50">
        <v>6967730</v>
      </c>
      <c r="D175" s="51">
        <v>8665000</v>
      </c>
      <c r="E175" s="51">
        <v>538291</v>
      </c>
      <c r="F175" s="51">
        <v>1760000</v>
      </c>
      <c r="G175" s="51">
        <v>0</v>
      </c>
      <c r="H175" s="51">
        <v>6366709</v>
      </c>
      <c r="I175" s="51">
        <v>127334.18</v>
      </c>
      <c r="J175" s="51">
        <f t="shared" si="2"/>
        <v>127334.18000000001</v>
      </c>
      <c r="K175" s="51">
        <v>0</v>
      </c>
      <c r="L175" s="52">
        <v>0</v>
      </c>
      <c r="M175" s="51">
        <v>0</v>
      </c>
    </row>
    <row r="176" spans="1:13">
      <c r="A176" s="15" t="s">
        <v>338</v>
      </c>
      <c r="B176" s="15" t="s">
        <v>339</v>
      </c>
      <c r="C176" s="50">
        <v>10473724</v>
      </c>
      <c r="D176" s="51">
        <v>17932014</v>
      </c>
      <c r="E176" s="51">
        <v>500000</v>
      </c>
      <c r="F176" s="51">
        <v>3665000</v>
      </c>
      <c r="G176" s="51">
        <v>0</v>
      </c>
      <c r="H176" s="51">
        <v>13767014</v>
      </c>
      <c r="I176" s="51">
        <v>275340.28000000003</v>
      </c>
      <c r="J176" s="51">
        <f t="shared" si="2"/>
        <v>275340.28000000003</v>
      </c>
      <c r="K176" s="51">
        <v>1413700</v>
      </c>
      <c r="L176" s="52">
        <v>0</v>
      </c>
      <c r="M176" s="51">
        <v>0</v>
      </c>
    </row>
    <row r="177" spans="1:13">
      <c r="A177" s="15" t="s">
        <v>340</v>
      </c>
      <c r="B177" s="15" t="s">
        <v>341</v>
      </c>
      <c r="C177" s="50">
        <v>10541703</v>
      </c>
      <c r="D177" s="51">
        <v>13561742</v>
      </c>
      <c r="E177" s="51">
        <v>936495</v>
      </c>
      <c r="F177" s="51">
        <v>2335225</v>
      </c>
      <c r="G177" s="51">
        <v>172804</v>
      </c>
      <c r="H177" s="51">
        <v>10117218</v>
      </c>
      <c r="I177" s="51">
        <v>202344.36</v>
      </c>
      <c r="J177" s="51">
        <f t="shared" si="2"/>
        <v>202344.36000000002</v>
      </c>
      <c r="K177" s="51">
        <v>638473</v>
      </c>
      <c r="L177" s="52">
        <v>0</v>
      </c>
      <c r="M177" s="51">
        <v>0</v>
      </c>
    </row>
    <row r="178" spans="1:13">
      <c r="A178" s="15" t="s">
        <v>342</v>
      </c>
      <c r="B178" s="15" t="s">
        <v>343</v>
      </c>
      <c r="C178" s="50">
        <v>17810202</v>
      </c>
      <c r="D178" s="51">
        <v>22126771</v>
      </c>
      <c r="E178" s="51">
        <v>2451866</v>
      </c>
      <c r="F178" s="51">
        <v>3288900</v>
      </c>
      <c r="G178" s="51">
        <v>298653</v>
      </c>
      <c r="H178" s="51">
        <v>16087352</v>
      </c>
      <c r="I178" s="51">
        <v>321747.03999999998</v>
      </c>
      <c r="J178" s="51">
        <f t="shared" si="2"/>
        <v>321747.03999999998</v>
      </c>
      <c r="K178" s="51">
        <v>4902722</v>
      </c>
      <c r="L178" s="52">
        <v>0</v>
      </c>
      <c r="M178" s="51">
        <v>0</v>
      </c>
    </row>
    <row r="179" spans="1:13">
      <c r="A179" s="15" t="s">
        <v>344</v>
      </c>
      <c r="B179" s="15" t="s">
        <v>345</v>
      </c>
      <c r="C179" s="50">
        <v>9415029</v>
      </c>
      <c r="D179" s="51">
        <v>10032831</v>
      </c>
      <c r="E179" s="51">
        <v>383000</v>
      </c>
      <c r="F179" s="51">
        <v>1330000</v>
      </c>
      <c r="G179" s="51">
        <v>0</v>
      </c>
      <c r="H179" s="51">
        <v>8319831</v>
      </c>
      <c r="I179" s="51">
        <v>166396.62</v>
      </c>
      <c r="J179" s="51">
        <f t="shared" si="2"/>
        <v>166396.62</v>
      </c>
      <c r="K179" s="51">
        <v>0</v>
      </c>
      <c r="L179" s="52">
        <v>19745</v>
      </c>
      <c r="M179" s="51">
        <v>101401</v>
      </c>
    </row>
    <row r="180" spans="1:13">
      <c r="A180" s="15" t="s">
        <v>346</v>
      </c>
      <c r="B180" s="15" t="s">
        <v>347</v>
      </c>
      <c r="C180" s="50">
        <v>5136569</v>
      </c>
      <c r="D180" s="51">
        <v>5990511</v>
      </c>
      <c r="E180" s="51">
        <v>0</v>
      </c>
      <c r="F180" s="51">
        <v>586541</v>
      </c>
      <c r="G180" s="51">
        <v>0</v>
      </c>
      <c r="H180" s="51">
        <v>5403970</v>
      </c>
      <c r="I180" s="51">
        <v>108079.4</v>
      </c>
      <c r="J180" s="51">
        <f t="shared" si="2"/>
        <v>108079.40000000001</v>
      </c>
      <c r="K180" s="51">
        <v>0</v>
      </c>
      <c r="L180" s="52">
        <v>0</v>
      </c>
      <c r="M180" s="51">
        <v>0</v>
      </c>
    </row>
    <row r="181" spans="1:13">
      <c r="A181" s="15" t="s">
        <v>348</v>
      </c>
      <c r="B181" s="15" t="s">
        <v>349</v>
      </c>
      <c r="C181" s="50">
        <v>3622614</v>
      </c>
      <c r="D181" s="51">
        <v>3903000</v>
      </c>
      <c r="E181" s="51">
        <v>121000</v>
      </c>
      <c r="F181" s="51">
        <v>331000</v>
      </c>
      <c r="G181" s="51">
        <v>0</v>
      </c>
      <c r="H181" s="51">
        <v>3451000</v>
      </c>
      <c r="I181" s="51">
        <v>69020</v>
      </c>
      <c r="J181" s="51">
        <f t="shared" si="2"/>
        <v>69020</v>
      </c>
      <c r="K181" s="51">
        <v>105370</v>
      </c>
      <c r="L181" s="52">
        <v>0</v>
      </c>
      <c r="M181" s="51">
        <v>0</v>
      </c>
    </row>
    <row r="182" spans="1:13">
      <c r="A182" s="15" t="s">
        <v>350</v>
      </c>
      <c r="B182" s="15" t="s">
        <v>351</v>
      </c>
      <c r="C182" s="50">
        <v>6703720</v>
      </c>
      <c r="D182" s="51">
        <v>9709507</v>
      </c>
      <c r="E182" s="51">
        <v>164000</v>
      </c>
      <c r="F182" s="51">
        <v>799000</v>
      </c>
      <c r="G182" s="51">
        <v>0</v>
      </c>
      <c r="H182" s="51">
        <v>8746507</v>
      </c>
      <c r="I182" s="51">
        <v>174930.14</v>
      </c>
      <c r="J182" s="51">
        <f t="shared" si="2"/>
        <v>174930.14</v>
      </c>
      <c r="K182" s="51">
        <v>1109955</v>
      </c>
      <c r="L182" s="52">
        <v>0</v>
      </c>
      <c r="M182" s="51">
        <v>0</v>
      </c>
    </row>
    <row r="183" spans="1:13">
      <c r="A183" s="15" t="s">
        <v>352</v>
      </c>
      <c r="B183" s="15" t="s">
        <v>353</v>
      </c>
      <c r="C183" s="50">
        <v>13237875</v>
      </c>
      <c r="D183" s="51">
        <v>20062617</v>
      </c>
      <c r="E183" s="51">
        <v>1934965</v>
      </c>
      <c r="F183" s="51">
        <v>2600000</v>
      </c>
      <c r="G183" s="51">
        <v>362802</v>
      </c>
      <c r="H183" s="51">
        <v>15164850</v>
      </c>
      <c r="I183" s="51">
        <v>303297</v>
      </c>
      <c r="J183" s="51">
        <f t="shared" si="2"/>
        <v>303297</v>
      </c>
      <c r="K183" s="51">
        <v>0</v>
      </c>
      <c r="L183" s="52">
        <v>0</v>
      </c>
      <c r="M183" s="51">
        <v>0</v>
      </c>
    </row>
    <row r="184" spans="1:13">
      <c r="A184" s="15" t="s">
        <v>354</v>
      </c>
      <c r="B184" s="15" t="s">
        <v>355</v>
      </c>
      <c r="C184" s="50">
        <v>4305973</v>
      </c>
      <c r="D184" s="51">
        <v>5915000</v>
      </c>
      <c r="E184" s="51">
        <v>791000</v>
      </c>
      <c r="F184" s="51">
        <v>670000</v>
      </c>
      <c r="G184" s="51">
        <v>0</v>
      </c>
      <c r="H184" s="51">
        <v>4454000</v>
      </c>
      <c r="I184" s="51">
        <v>89080</v>
      </c>
      <c r="J184" s="51">
        <f t="shared" si="2"/>
        <v>89080</v>
      </c>
      <c r="K184" s="51">
        <v>60</v>
      </c>
      <c r="L184" s="52">
        <v>0</v>
      </c>
      <c r="M184" s="51">
        <v>0</v>
      </c>
    </row>
    <row r="185" spans="1:13">
      <c r="A185" s="15" t="s">
        <v>356</v>
      </c>
      <c r="B185" s="15" t="s">
        <v>357</v>
      </c>
      <c r="C185" s="50">
        <v>4465039</v>
      </c>
      <c r="D185" s="51">
        <v>4996962</v>
      </c>
      <c r="E185" s="51">
        <v>362852</v>
      </c>
      <c r="F185" s="51">
        <v>610000</v>
      </c>
      <c r="G185" s="51">
        <v>0</v>
      </c>
      <c r="H185" s="51">
        <v>4024110</v>
      </c>
      <c r="I185" s="51">
        <v>80482.2</v>
      </c>
      <c r="J185" s="51">
        <f t="shared" si="2"/>
        <v>80482.2</v>
      </c>
      <c r="K185" s="51">
        <v>185954</v>
      </c>
      <c r="L185" s="52">
        <v>0</v>
      </c>
      <c r="M185" s="51">
        <v>0</v>
      </c>
    </row>
    <row r="186" spans="1:13">
      <c r="A186" s="15" t="s">
        <v>358</v>
      </c>
      <c r="B186" s="15" t="s">
        <v>359</v>
      </c>
      <c r="C186" s="50">
        <v>9418624</v>
      </c>
      <c r="D186" s="51">
        <v>10611290</v>
      </c>
      <c r="E186" s="51">
        <v>0</v>
      </c>
      <c r="F186" s="51">
        <v>1632431</v>
      </c>
      <c r="G186" s="51">
        <v>0</v>
      </c>
      <c r="H186" s="51">
        <v>8978859</v>
      </c>
      <c r="I186" s="51">
        <v>179577.18</v>
      </c>
      <c r="J186" s="51">
        <f t="shared" si="2"/>
        <v>179577.18</v>
      </c>
      <c r="K186" s="51">
        <v>3357357</v>
      </c>
      <c r="L186" s="52">
        <v>0</v>
      </c>
      <c r="M186" s="51">
        <v>0</v>
      </c>
    </row>
    <row r="187" spans="1:13">
      <c r="A187" s="15" t="s">
        <v>360</v>
      </c>
      <c r="B187" s="15" t="s">
        <v>361</v>
      </c>
      <c r="C187" s="50">
        <v>5343217</v>
      </c>
      <c r="D187" s="51">
        <v>6130500</v>
      </c>
      <c r="E187" s="51">
        <v>0</v>
      </c>
      <c r="F187" s="51">
        <v>950000</v>
      </c>
      <c r="G187" s="51">
        <v>0</v>
      </c>
      <c r="H187" s="51">
        <v>5180500</v>
      </c>
      <c r="I187" s="51">
        <v>103610</v>
      </c>
      <c r="J187" s="51">
        <f t="shared" si="2"/>
        <v>103610</v>
      </c>
      <c r="K187" s="51">
        <v>6164859</v>
      </c>
      <c r="L187" s="52">
        <v>0</v>
      </c>
      <c r="M187" s="51">
        <v>0</v>
      </c>
    </row>
    <row r="188" spans="1:13">
      <c r="A188" s="15" t="s">
        <v>362</v>
      </c>
      <c r="B188" s="15" t="s">
        <v>363</v>
      </c>
      <c r="C188" s="50">
        <v>3592677</v>
      </c>
      <c r="D188" s="51">
        <v>4615236</v>
      </c>
      <c r="E188" s="51">
        <v>353750</v>
      </c>
      <c r="F188" s="51">
        <v>716399</v>
      </c>
      <c r="G188" s="51">
        <v>0</v>
      </c>
      <c r="H188" s="51">
        <v>3545087</v>
      </c>
      <c r="I188" s="51">
        <v>70901.740000000005</v>
      </c>
      <c r="J188" s="51">
        <f t="shared" si="2"/>
        <v>70901.740000000005</v>
      </c>
      <c r="K188" s="51">
        <v>517405</v>
      </c>
      <c r="L188" s="52">
        <v>0</v>
      </c>
      <c r="M188" s="51">
        <v>0</v>
      </c>
    </row>
    <row r="189" spans="1:13">
      <c r="A189" s="15" t="s">
        <v>364</v>
      </c>
      <c r="B189" s="15" t="s">
        <v>365</v>
      </c>
      <c r="C189" s="50">
        <v>44816423</v>
      </c>
      <c r="D189" s="51">
        <v>52846176</v>
      </c>
      <c r="E189" s="51">
        <v>0</v>
      </c>
      <c r="F189" s="51">
        <v>8322211</v>
      </c>
      <c r="G189" s="51">
        <v>1249522</v>
      </c>
      <c r="H189" s="51">
        <v>43274443</v>
      </c>
      <c r="I189" s="51">
        <v>865488.86</v>
      </c>
      <c r="J189" s="51">
        <f t="shared" si="2"/>
        <v>865488.86</v>
      </c>
      <c r="K189" s="51">
        <v>28684565</v>
      </c>
      <c r="L189" s="52">
        <v>0</v>
      </c>
      <c r="M189" s="51">
        <v>-1370143</v>
      </c>
    </row>
    <row r="190" spans="1:13">
      <c r="A190" s="15" t="s">
        <v>366</v>
      </c>
      <c r="B190" s="15" t="s">
        <v>367</v>
      </c>
      <c r="C190" s="50">
        <v>12763465</v>
      </c>
      <c r="D190" s="51">
        <v>14854285</v>
      </c>
      <c r="E190" s="51">
        <v>0</v>
      </c>
      <c r="F190" s="51">
        <v>2270000</v>
      </c>
      <c r="G190" s="51">
        <v>0</v>
      </c>
      <c r="H190" s="51">
        <v>12584285</v>
      </c>
      <c r="I190" s="51">
        <v>251685.7</v>
      </c>
      <c r="J190" s="51">
        <f t="shared" si="2"/>
        <v>251685.7</v>
      </c>
      <c r="K190" s="51">
        <v>4</v>
      </c>
      <c r="L190" s="52">
        <v>0</v>
      </c>
      <c r="M190" s="51">
        <v>0</v>
      </c>
    </row>
    <row r="191" spans="1:13">
      <c r="A191" s="15" t="s">
        <v>368</v>
      </c>
      <c r="B191" s="15" t="s">
        <v>369</v>
      </c>
      <c r="C191" s="50">
        <v>5099207</v>
      </c>
      <c r="D191" s="51">
        <v>6219176</v>
      </c>
      <c r="E191" s="51">
        <v>643440</v>
      </c>
      <c r="F191" s="51">
        <v>1500000</v>
      </c>
      <c r="G191" s="51">
        <v>70925</v>
      </c>
      <c r="H191" s="51">
        <v>4004811</v>
      </c>
      <c r="I191" s="51">
        <v>80096.22</v>
      </c>
      <c r="J191" s="51">
        <f t="shared" si="2"/>
        <v>80096.22</v>
      </c>
      <c r="K191" s="51">
        <v>0</v>
      </c>
      <c r="L191" s="52">
        <v>0</v>
      </c>
      <c r="M191" s="51">
        <v>0</v>
      </c>
    </row>
    <row r="192" spans="1:13">
      <c r="A192" s="15" t="s">
        <v>370</v>
      </c>
      <c r="B192" s="15" t="s">
        <v>371</v>
      </c>
      <c r="C192" s="50">
        <v>5789298</v>
      </c>
      <c r="D192" s="51">
        <v>7891775</v>
      </c>
      <c r="E192" s="51">
        <v>204668</v>
      </c>
      <c r="F192" s="51">
        <v>785191</v>
      </c>
      <c r="G192" s="51">
        <v>86970</v>
      </c>
      <c r="H192" s="51">
        <v>6814946</v>
      </c>
      <c r="I192" s="51">
        <v>136298.92000000001</v>
      </c>
      <c r="J192" s="51">
        <f t="shared" si="2"/>
        <v>136298.92000000001</v>
      </c>
      <c r="K192" s="51">
        <v>0</v>
      </c>
      <c r="L192" s="52">
        <v>0</v>
      </c>
      <c r="M192" s="51">
        <v>0</v>
      </c>
    </row>
    <row r="193" spans="1:13">
      <c r="A193" s="15" t="s">
        <v>372</v>
      </c>
      <c r="B193" s="15" t="s">
        <v>373</v>
      </c>
      <c r="C193" s="50">
        <v>4289814</v>
      </c>
      <c r="D193" s="51">
        <v>5343744</v>
      </c>
      <c r="E193" s="51">
        <v>582568</v>
      </c>
      <c r="F193" s="51">
        <v>663389</v>
      </c>
      <c r="G193" s="51">
        <v>0</v>
      </c>
      <c r="H193" s="51">
        <v>4097787</v>
      </c>
      <c r="I193" s="51">
        <v>81955.740000000005</v>
      </c>
      <c r="J193" s="51">
        <f t="shared" si="2"/>
        <v>81955.740000000005</v>
      </c>
      <c r="K193" s="51">
        <v>0</v>
      </c>
      <c r="L193" s="52">
        <v>0</v>
      </c>
      <c r="M193" s="51">
        <v>0</v>
      </c>
    </row>
    <row r="194" spans="1:13">
      <c r="A194" s="15" t="s">
        <v>374</v>
      </c>
      <c r="B194" s="15" t="s">
        <v>375</v>
      </c>
      <c r="C194" s="50">
        <v>6709716</v>
      </c>
      <c r="D194" s="51">
        <v>8431600</v>
      </c>
      <c r="E194" s="51">
        <v>250000</v>
      </c>
      <c r="F194" s="51">
        <v>820000</v>
      </c>
      <c r="G194" s="51">
        <v>59086</v>
      </c>
      <c r="H194" s="51">
        <v>7302514</v>
      </c>
      <c r="I194" s="51">
        <v>146050.28</v>
      </c>
      <c r="J194" s="51">
        <f t="shared" si="2"/>
        <v>146050.28</v>
      </c>
      <c r="K194" s="51">
        <v>10000</v>
      </c>
      <c r="L194" s="52">
        <v>0</v>
      </c>
      <c r="M194" s="51">
        <v>0</v>
      </c>
    </row>
    <row r="195" spans="1:13">
      <c r="A195" s="15" t="s">
        <v>376</v>
      </c>
      <c r="B195" s="15" t="s">
        <v>377</v>
      </c>
      <c r="C195" s="50">
        <v>4430368</v>
      </c>
      <c r="D195" s="51">
        <v>6740000</v>
      </c>
      <c r="E195" s="51">
        <v>1076100</v>
      </c>
      <c r="F195" s="51">
        <v>975000</v>
      </c>
      <c r="G195" s="51">
        <v>0</v>
      </c>
      <c r="H195" s="51">
        <v>4688900</v>
      </c>
      <c r="I195" s="51">
        <v>93778</v>
      </c>
      <c r="J195" s="51">
        <f t="shared" si="2"/>
        <v>93778</v>
      </c>
      <c r="K195" s="51">
        <v>11</v>
      </c>
      <c r="L195" s="52">
        <v>0</v>
      </c>
      <c r="M195" s="51">
        <v>0</v>
      </c>
    </row>
    <row r="196" spans="1:13">
      <c r="A196" s="15" t="s">
        <v>378</v>
      </c>
      <c r="B196" s="15" t="s">
        <v>379</v>
      </c>
      <c r="C196" s="50">
        <v>17028961</v>
      </c>
      <c r="D196" s="51">
        <v>22252385</v>
      </c>
      <c r="E196" s="51">
        <v>973000</v>
      </c>
      <c r="F196" s="51">
        <v>2869000</v>
      </c>
      <c r="G196" s="51">
        <v>0</v>
      </c>
      <c r="H196" s="51">
        <v>18410385</v>
      </c>
      <c r="I196" s="51">
        <v>368207.7</v>
      </c>
      <c r="J196" s="51">
        <f t="shared" si="2"/>
        <v>368207.7</v>
      </c>
      <c r="K196" s="51">
        <v>0</v>
      </c>
      <c r="L196" s="52">
        <v>0</v>
      </c>
      <c r="M196" s="51">
        <v>0</v>
      </c>
    </row>
    <row r="197" spans="1:13">
      <c r="A197" s="15" t="s">
        <v>380</v>
      </c>
      <c r="B197" s="15" t="s">
        <v>381</v>
      </c>
      <c r="C197" s="50">
        <v>5031774</v>
      </c>
      <c r="D197" s="51">
        <v>9647900</v>
      </c>
      <c r="E197" s="51">
        <v>504666</v>
      </c>
      <c r="F197" s="51">
        <v>1070000</v>
      </c>
      <c r="G197" s="51">
        <v>0</v>
      </c>
      <c r="H197" s="51">
        <v>8073234</v>
      </c>
      <c r="I197" s="51">
        <v>161464.68</v>
      </c>
      <c r="J197" s="51">
        <f t="shared" si="2"/>
        <v>161464.68</v>
      </c>
      <c r="K197" s="51">
        <v>613473</v>
      </c>
      <c r="L197" s="52">
        <v>0</v>
      </c>
      <c r="M197" s="51">
        <v>0</v>
      </c>
    </row>
    <row r="198" spans="1:13">
      <c r="A198" s="15" t="s">
        <v>382</v>
      </c>
      <c r="B198" s="15" t="s">
        <v>383</v>
      </c>
      <c r="C198" s="50">
        <v>11560897</v>
      </c>
      <c r="D198" s="51">
        <v>15400136</v>
      </c>
      <c r="E198" s="51">
        <v>0</v>
      </c>
      <c r="F198" s="51">
        <v>2262000</v>
      </c>
      <c r="G198" s="51">
        <v>0</v>
      </c>
      <c r="H198" s="51">
        <v>13138136</v>
      </c>
      <c r="I198" s="51">
        <v>262762.71999999997</v>
      </c>
      <c r="J198" s="51">
        <f t="shared" ref="J198:J249" si="3">+H198*0.02</f>
        <v>262762.72000000003</v>
      </c>
      <c r="K198" s="51">
        <v>295270</v>
      </c>
      <c r="L198" s="52">
        <v>0</v>
      </c>
      <c r="M198" s="51">
        <v>0</v>
      </c>
    </row>
    <row r="199" spans="1:13">
      <c r="A199" s="15" t="s">
        <v>384</v>
      </c>
      <c r="B199" s="15" t="s">
        <v>385</v>
      </c>
      <c r="C199" s="50">
        <v>5598963</v>
      </c>
      <c r="D199" s="51">
        <v>9719208</v>
      </c>
      <c r="E199" s="51">
        <v>0</v>
      </c>
      <c r="F199" s="51">
        <v>2086446</v>
      </c>
      <c r="G199" s="51">
        <v>0</v>
      </c>
      <c r="H199" s="51">
        <v>7632762</v>
      </c>
      <c r="I199" s="51">
        <v>152655.24</v>
      </c>
      <c r="J199" s="51">
        <f t="shared" si="3"/>
        <v>152655.24</v>
      </c>
      <c r="K199" s="51">
        <v>1138722</v>
      </c>
      <c r="L199" s="52">
        <v>0</v>
      </c>
      <c r="M199" s="51">
        <v>0</v>
      </c>
    </row>
    <row r="200" spans="1:13">
      <c r="A200" s="15" t="s">
        <v>386</v>
      </c>
      <c r="B200" s="15" t="s">
        <v>387</v>
      </c>
      <c r="C200" s="50">
        <v>4041635</v>
      </c>
      <c r="D200" s="51">
        <v>5390607</v>
      </c>
      <c r="E200" s="51">
        <v>0</v>
      </c>
      <c r="F200" s="51">
        <v>475300</v>
      </c>
      <c r="G200" s="51">
        <v>0</v>
      </c>
      <c r="H200" s="51">
        <v>4915307</v>
      </c>
      <c r="I200" s="51">
        <v>98306.14</v>
      </c>
      <c r="J200" s="51">
        <f t="shared" si="3"/>
        <v>98306.14</v>
      </c>
      <c r="K200" s="51">
        <v>24716</v>
      </c>
      <c r="L200" s="52">
        <v>0</v>
      </c>
      <c r="M200" s="51">
        <v>0</v>
      </c>
    </row>
    <row r="201" spans="1:13">
      <c r="A201" s="15" t="s">
        <v>388</v>
      </c>
      <c r="B201" s="15" t="s">
        <v>389</v>
      </c>
      <c r="C201" s="50">
        <v>26242204</v>
      </c>
      <c r="D201" s="51">
        <v>33361493</v>
      </c>
      <c r="E201" s="51">
        <v>2158488</v>
      </c>
      <c r="F201" s="51">
        <v>3875000</v>
      </c>
      <c r="G201" s="51">
        <v>426125</v>
      </c>
      <c r="H201" s="51">
        <v>26901880</v>
      </c>
      <c r="I201" s="51">
        <v>538037.6</v>
      </c>
      <c r="J201" s="51">
        <f t="shared" si="3"/>
        <v>538037.6</v>
      </c>
      <c r="K201" s="51">
        <v>6312623</v>
      </c>
      <c r="L201" s="52">
        <v>0</v>
      </c>
      <c r="M201" s="51">
        <v>219298</v>
      </c>
    </row>
    <row r="202" spans="1:13">
      <c r="A202" s="15" t="s">
        <v>390</v>
      </c>
      <c r="B202" s="15" t="s">
        <v>391</v>
      </c>
      <c r="C202" s="50">
        <v>4190348</v>
      </c>
      <c r="D202" s="51">
        <v>5197249</v>
      </c>
      <c r="E202" s="51">
        <v>273366</v>
      </c>
      <c r="F202" s="51">
        <v>550000</v>
      </c>
      <c r="G202" s="51">
        <v>0</v>
      </c>
      <c r="H202" s="51">
        <v>4373883</v>
      </c>
      <c r="I202" s="51">
        <v>87477.66</v>
      </c>
      <c r="J202" s="51">
        <f t="shared" si="3"/>
        <v>87477.66</v>
      </c>
      <c r="K202" s="51">
        <v>3178</v>
      </c>
      <c r="L202" s="52">
        <v>0</v>
      </c>
      <c r="M202" s="51">
        <v>0</v>
      </c>
    </row>
    <row r="203" spans="1:13">
      <c r="A203" s="15" t="s">
        <v>392</v>
      </c>
      <c r="B203" s="15" t="s">
        <v>393</v>
      </c>
      <c r="C203" s="50">
        <v>4126688</v>
      </c>
      <c r="D203" s="51">
        <v>5829000</v>
      </c>
      <c r="E203" s="51">
        <v>818815</v>
      </c>
      <c r="F203" s="51">
        <v>925000</v>
      </c>
      <c r="G203" s="51">
        <v>57939</v>
      </c>
      <c r="H203" s="51">
        <v>4027246</v>
      </c>
      <c r="I203" s="51">
        <v>80544.92</v>
      </c>
      <c r="J203" s="51">
        <f t="shared" si="3"/>
        <v>80544.92</v>
      </c>
      <c r="K203" s="51">
        <v>0</v>
      </c>
      <c r="L203" s="52">
        <v>0</v>
      </c>
      <c r="M203" s="51">
        <v>0</v>
      </c>
    </row>
    <row r="204" spans="1:13">
      <c r="A204" s="15" t="s">
        <v>394</v>
      </c>
      <c r="B204" s="15" t="s">
        <v>395</v>
      </c>
      <c r="C204" s="50">
        <v>8870993</v>
      </c>
      <c r="D204" s="51">
        <v>11316736</v>
      </c>
      <c r="E204" s="51">
        <v>1002430</v>
      </c>
      <c r="F204" s="51">
        <v>1564545</v>
      </c>
      <c r="G204" s="51">
        <v>0</v>
      </c>
      <c r="H204" s="51">
        <v>8749761</v>
      </c>
      <c r="I204" s="51">
        <v>174995.22</v>
      </c>
      <c r="J204" s="51">
        <f t="shared" si="3"/>
        <v>174995.22</v>
      </c>
      <c r="K204" s="51">
        <v>531668</v>
      </c>
      <c r="L204" s="52">
        <v>0</v>
      </c>
      <c r="M204" s="51">
        <v>0</v>
      </c>
    </row>
    <row r="205" spans="1:13">
      <c r="A205" s="15" t="s">
        <v>396</v>
      </c>
      <c r="B205" s="15" t="s">
        <v>397</v>
      </c>
      <c r="C205" s="50">
        <v>106069580</v>
      </c>
      <c r="D205" s="51">
        <v>131599865</v>
      </c>
      <c r="E205" s="51">
        <v>7413803</v>
      </c>
      <c r="F205" s="51">
        <v>22768546</v>
      </c>
      <c r="G205" s="51">
        <v>0</v>
      </c>
      <c r="H205" s="51">
        <v>101417516</v>
      </c>
      <c r="I205" s="51">
        <v>2028350.32</v>
      </c>
      <c r="J205" s="51">
        <f t="shared" si="3"/>
        <v>2028350.32</v>
      </c>
      <c r="K205" s="51">
        <v>1838768</v>
      </c>
      <c r="L205" s="52">
        <v>0</v>
      </c>
      <c r="M205" s="51">
        <v>0</v>
      </c>
    </row>
    <row r="206" spans="1:13">
      <c r="A206" s="15" t="s">
        <v>398</v>
      </c>
      <c r="B206" s="15" t="s">
        <v>399</v>
      </c>
      <c r="C206" s="50">
        <v>128545623</v>
      </c>
      <c r="D206" s="51">
        <v>156516171</v>
      </c>
      <c r="E206" s="51">
        <v>6486192</v>
      </c>
      <c r="F206" s="51">
        <v>23560480</v>
      </c>
      <c r="G206" s="51">
        <v>2582665</v>
      </c>
      <c r="H206" s="51">
        <v>123886834</v>
      </c>
      <c r="I206" s="51">
        <v>2477736.6800000002</v>
      </c>
      <c r="J206" s="51">
        <f t="shared" si="3"/>
        <v>2477736.6800000002</v>
      </c>
      <c r="K206" s="51">
        <v>0</v>
      </c>
      <c r="L206" s="52">
        <v>0</v>
      </c>
      <c r="M206" s="51">
        <v>-272645</v>
      </c>
    </row>
    <row r="207" spans="1:13">
      <c r="A207" s="15" t="s">
        <v>400</v>
      </c>
      <c r="B207" s="15" t="s">
        <v>401</v>
      </c>
      <c r="C207" s="50">
        <v>73527036</v>
      </c>
      <c r="D207" s="51">
        <v>76722430</v>
      </c>
      <c r="E207" s="51">
        <v>3364874</v>
      </c>
      <c r="F207" s="51">
        <v>14877384</v>
      </c>
      <c r="G207" s="51">
        <v>1069036</v>
      </c>
      <c r="H207" s="51">
        <v>57411136</v>
      </c>
      <c r="I207" s="51">
        <v>1148222.72</v>
      </c>
      <c r="J207" s="51">
        <f t="shared" si="3"/>
        <v>1148222.72</v>
      </c>
      <c r="K207" s="51">
        <v>14818506</v>
      </c>
      <c r="L207" s="52">
        <v>2143978</v>
      </c>
      <c r="M207" s="51">
        <v>894655</v>
      </c>
    </row>
    <row r="208" spans="1:13">
      <c r="A208" s="15" t="s">
        <v>402</v>
      </c>
      <c r="B208" s="15" t="s">
        <v>403</v>
      </c>
      <c r="C208" s="50">
        <v>14549069</v>
      </c>
      <c r="D208" s="51">
        <v>20617254</v>
      </c>
      <c r="E208" s="51">
        <v>1482058</v>
      </c>
      <c r="F208" s="51">
        <v>2907646</v>
      </c>
      <c r="G208" s="51">
        <v>437076</v>
      </c>
      <c r="H208" s="51">
        <v>15790474</v>
      </c>
      <c r="I208" s="51">
        <v>315809.48</v>
      </c>
      <c r="J208" s="51">
        <f t="shared" si="3"/>
        <v>315809.48</v>
      </c>
      <c r="K208" s="51">
        <v>1676310</v>
      </c>
      <c r="L208" s="52">
        <v>0</v>
      </c>
      <c r="M208" s="51">
        <v>0</v>
      </c>
    </row>
    <row r="209" spans="1:13">
      <c r="A209" s="15" t="s">
        <v>404</v>
      </c>
      <c r="B209" s="15" t="s">
        <v>405</v>
      </c>
      <c r="C209" s="50">
        <v>14868522</v>
      </c>
      <c r="D209" s="51">
        <v>16324000</v>
      </c>
      <c r="E209" s="51">
        <v>0</v>
      </c>
      <c r="F209" s="51">
        <v>2665000</v>
      </c>
      <c r="G209" s="51">
        <v>0</v>
      </c>
      <c r="H209" s="51">
        <v>13659000</v>
      </c>
      <c r="I209" s="51">
        <v>273180</v>
      </c>
      <c r="J209" s="51">
        <f t="shared" si="3"/>
        <v>273180</v>
      </c>
      <c r="K209" s="51">
        <v>31154</v>
      </c>
      <c r="L209" s="52">
        <v>41708</v>
      </c>
      <c r="M209" s="51">
        <v>78655</v>
      </c>
    </row>
    <row r="210" spans="1:13">
      <c r="A210" s="15" t="s">
        <v>406</v>
      </c>
      <c r="B210" s="15" t="s">
        <v>407</v>
      </c>
      <c r="C210" s="50">
        <v>7343672</v>
      </c>
      <c r="D210" s="51">
        <v>9504219</v>
      </c>
      <c r="E210" s="51">
        <v>0</v>
      </c>
      <c r="F210" s="51">
        <v>2363787</v>
      </c>
      <c r="G210" s="51">
        <v>0</v>
      </c>
      <c r="H210" s="51">
        <v>7140432</v>
      </c>
      <c r="I210" s="51">
        <v>142808.64000000001</v>
      </c>
      <c r="J210" s="51">
        <f t="shared" si="3"/>
        <v>142808.64000000001</v>
      </c>
      <c r="K210" s="51">
        <v>1636014</v>
      </c>
      <c r="L210" s="52">
        <v>0</v>
      </c>
      <c r="M210" s="51">
        <v>0</v>
      </c>
    </row>
    <row r="211" spans="1:13">
      <c r="A211" s="15" t="s">
        <v>408</v>
      </c>
      <c r="B211" s="15" t="s">
        <v>409</v>
      </c>
      <c r="C211" s="50">
        <v>13958855</v>
      </c>
      <c r="D211" s="51">
        <v>16980153</v>
      </c>
      <c r="E211" s="51">
        <v>893847</v>
      </c>
      <c r="F211" s="51">
        <v>3443320</v>
      </c>
      <c r="G211" s="51">
        <v>0</v>
      </c>
      <c r="H211" s="51">
        <v>12642986</v>
      </c>
      <c r="I211" s="51">
        <v>252859.72</v>
      </c>
      <c r="J211" s="51">
        <f t="shared" si="3"/>
        <v>252859.72</v>
      </c>
      <c r="K211" s="51">
        <v>0</v>
      </c>
      <c r="L211" s="52">
        <v>0</v>
      </c>
      <c r="M211" s="51">
        <v>0</v>
      </c>
    </row>
    <row r="212" spans="1:13">
      <c r="A212" s="15" t="s">
        <v>410</v>
      </c>
      <c r="B212" s="15" t="s">
        <v>411</v>
      </c>
      <c r="C212" s="50">
        <v>4783627</v>
      </c>
      <c r="D212" s="51">
        <v>5529033</v>
      </c>
      <c r="E212" s="51">
        <v>493000</v>
      </c>
      <c r="F212" s="51">
        <v>700000</v>
      </c>
      <c r="G212" s="51">
        <v>64375</v>
      </c>
      <c r="H212" s="51">
        <v>4271658</v>
      </c>
      <c r="I212" s="51">
        <v>85433.16</v>
      </c>
      <c r="J212" s="51">
        <f t="shared" si="3"/>
        <v>85433.16</v>
      </c>
      <c r="K212" s="51">
        <v>0</v>
      </c>
      <c r="L212" s="52">
        <v>0</v>
      </c>
      <c r="M212" s="51">
        <v>0</v>
      </c>
    </row>
    <row r="213" spans="1:13">
      <c r="A213" s="15" t="s">
        <v>412</v>
      </c>
      <c r="B213" s="15" t="s">
        <v>413</v>
      </c>
      <c r="C213" s="50">
        <v>8016341</v>
      </c>
      <c r="D213" s="51">
        <v>8803581</v>
      </c>
      <c r="E213" s="51">
        <v>220620</v>
      </c>
      <c r="F213" s="51">
        <v>860000</v>
      </c>
      <c r="G213" s="51">
        <v>87738</v>
      </c>
      <c r="H213" s="51">
        <v>7635223</v>
      </c>
      <c r="I213" s="51">
        <v>152704.46</v>
      </c>
      <c r="J213" s="51">
        <f t="shared" si="3"/>
        <v>152704.46</v>
      </c>
      <c r="K213" s="51">
        <v>0</v>
      </c>
      <c r="L213" s="52">
        <v>138563</v>
      </c>
      <c r="M213" s="51">
        <v>-105658</v>
      </c>
    </row>
    <row r="214" spans="1:13">
      <c r="A214" s="15" t="s">
        <v>414</v>
      </c>
      <c r="B214" s="15" t="s">
        <v>415</v>
      </c>
      <c r="C214" s="50">
        <v>3741082</v>
      </c>
      <c r="D214" s="51">
        <v>5404366</v>
      </c>
      <c r="E214" s="51">
        <v>713500</v>
      </c>
      <c r="F214" s="51">
        <v>540000</v>
      </c>
      <c r="G214" s="51">
        <v>0</v>
      </c>
      <c r="H214" s="51">
        <v>4150866</v>
      </c>
      <c r="I214" s="51">
        <v>83017.320000000007</v>
      </c>
      <c r="J214" s="51">
        <f t="shared" si="3"/>
        <v>83017.320000000007</v>
      </c>
      <c r="K214" s="51">
        <v>640211</v>
      </c>
      <c r="L214" s="52">
        <v>0</v>
      </c>
      <c r="M214" s="51">
        <v>0</v>
      </c>
    </row>
    <row r="215" spans="1:13">
      <c r="A215" s="15" t="s">
        <v>416</v>
      </c>
      <c r="B215" s="15" t="s">
        <v>417</v>
      </c>
      <c r="C215" s="50">
        <v>6560523</v>
      </c>
      <c r="D215" s="51">
        <v>8812075</v>
      </c>
      <c r="E215" s="51">
        <v>1210225</v>
      </c>
      <c r="F215" s="51">
        <v>600000</v>
      </c>
      <c r="G215" s="51">
        <v>0</v>
      </c>
      <c r="H215" s="51">
        <v>7001850</v>
      </c>
      <c r="I215" s="51">
        <v>140037</v>
      </c>
      <c r="J215" s="51">
        <f t="shared" si="3"/>
        <v>140037</v>
      </c>
      <c r="K215" s="51">
        <v>2395292</v>
      </c>
      <c r="L215" s="52">
        <v>0</v>
      </c>
      <c r="M215" s="51">
        <v>0</v>
      </c>
    </row>
    <row r="216" spans="1:13">
      <c r="A216" s="15" t="s">
        <v>418</v>
      </c>
      <c r="B216" s="15" t="s">
        <v>419</v>
      </c>
      <c r="C216" s="50">
        <v>20996773</v>
      </c>
      <c r="D216" s="51">
        <v>29437462</v>
      </c>
      <c r="E216" s="51">
        <v>5347525</v>
      </c>
      <c r="F216" s="51">
        <v>4422088</v>
      </c>
      <c r="G216" s="51">
        <v>386733</v>
      </c>
      <c r="H216" s="51">
        <v>19281116</v>
      </c>
      <c r="I216" s="51">
        <v>385622.32</v>
      </c>
      <c r="J216" s="51">
        <f t="shared" si="3"/>
        <v>385622.32</v>
      </c>
      <c r="K216" s="51">
        <v>13727195</v>
      </c>
      <c r="L216" s="52">
        <v>100116</v>
      </c>
      <c r="M216" s="51">
        <v>0</v>
      </c>
    </row>
    <row r="217" spans="1:13">
      <c r="A217" s="15" t="s">
        <v>420</v>
      </c>
      <c r="B217" s="15" t="s">
        <v>421</v>
      </c>
      <c r="C217" s="50">
        <v>8635265</v>
      </c>
      <c r="D217" s="51">
        <v>12069858</v>
      </c>
      <c r="E217" s="51">
        <v>1398000</v>
      </c>
      <c r="F217" s="51">
        <v>961058</v>
      </c>
      <c r="G217" s="51">
        <v>0</v>
      </c>
      <c r="H217" s="51">
        <v>9710800</v>
      </c>
      <c r="I217" s="51">
        <v>194216</v>
      </c>
      <c r="J217" s="51">
        <f t="shared" si="3"/>
        <v>194216</v>
      </c>
      <c r="K217" s="51">
        <v>1630</v>
      </c>
      <c r="L217" s="52">
        <v>0</v>
      </c>
      <c r="M217" s="51">
        <v>0</v>
      </c>
    </row>
    <row r="218" spans="1:13">
      <c r="A218" s="15" t="s">
        <v>422</v>
      </c>
      <c r="B218" s="15" t="s">
        <v>423</v>
      </c>
      <c r="C218" s="50">
        <v>41084588</v>
      </c>
      <c r="D218" s="51">
        <v>61608634</v>
      </c>
      <c r="E218" s="51">
        <v>12229105</v>
      </c>
      <c r="F218" s="51">
        <v>6950000</v>
      </c>
      <c r="G218" s="51">
        <v>782083</v>
      </c>
      <c r="H218" s="51">
        <v>41647446</v>
      </c>
      <c r="I218" s="51">
        <v>832948.92</v>
      </c>
      <c r="J218" s="51">
        <f t="shared" si="3"/>
        <v>832948.92</v>
      </c>
      <c r="K218" s="51">
        <v>0</v>
      </c>
      <c r="L218" s="52">
        <v>176428</v>
      </c>
      <c r="M218" s="51">
        <v>-165311</v>
      </c>
    </row>
    <row r="219" spans="1:13">
      <c r="A219" s="15" t="s">
        <v>424</v>
      </c>
      <c r="B219" s="15" t="s">
        <v>425</v>
      </c>
      <c r="C219" s="50">
        <v>10953024</v>
      </c>
      <c r="D219" s="51">
        <v>13300000</v>
      </c>
      <c r="E219" s="51">
        <v>476113</v>
      </c>
      <c r="F219" s="51">
        <v>2000000</v>
      </c>
      <c r="G219" s="51">
        <v>168000</v>
      </c>
      <c r="H219" s="51">
        <v>10655887</v>
      </c>
      <c r="I219" s="51">
        <v>213117.74</v>
      </c>
      <c r="J219" s="51">
        <f t="shared" si="3"/>
        <v>213117.74</v>
      </c>
      <c r="K219" s="51">
        <v>148013</v>
      </c>
      <c r="L219" s="52">
        <v>0</v>
      </c>
      <c r="M219" s="51">
        <v>0</v>
      </c>
    </row>
    <row r="220" spans="1:13">
      <c r="A220" s="15" t="s">
        <v>426</v>
      </c>
      <c r="B220" s="15" t="s">
        <v>427</v>
      </c>
      <c r="C220" s="50">
        <v>17294048</v>
      </c>
      <c r="D220" s="51">
        <v>25315411</v>
      </c>
      <c r="E220" s="51">
        <v>400000</v>
      </c>
      <c r="F220" s="51">
        <v>4275000</v>
      </c>
      <c r="G220" s="51">
        <v>0</v>
      </c>
      <c r="H220" s="51">
        <v>20640411</v>
      </c>
      <c r="I220" s="51">
        <v>412808.22</v>
      </c>
      <c r="J220" s="51">
        <f t="shared" si="3"/>
        <v>412808.22000000003</v>
      </c>
      <c r="K220" s="51">
        <v>0</v>
      </c>
      <c r="L220" s="52">
        <v>373409</v>
      </c>
      <c r="M220" s="51">
        <v>-433424</v>
      </c>
    </row>
    <row r="221" spans="1:13">
      <c r="A221" s="15" t="s">
        <v>428</v>
      </c>
      <c r="B221" s="15" t="s">
        <v>429</v>
      </c>
      <c r="C221" s="50">
        <v>7626626</v>
      </c>
      <c r="D221" s="51">
        <v>10168740</v>
      </c>
      <c r="E221" s="51">
        <v>1754036</v>
      </c>
      <c r="F221" s="51">
        <v>1353928</v>
      </c>
      <c r="G221" s="51">
        <v>136627</v>
      </c>
      <c r="H221" s="51">
        <v>6924149</v>
      </c>
      <c r="I221" s="51">
        <v>138482.98000000001</v>
      </c>
      <c r="J221" s="51">
        <f t="shared" si="3"/>
        <v>138482.98000000001</v>
      </c>
      <c r="K221" s="51">
        <v>0</v>
      </c>
      <c r="L221" s="52">
        <v>0</v>
      </c>
      <c r="M221" s="51">
        <v>0</v>
      </c>
    </row>
    <row r="222" spans="1:13">
      <c r="A222" s="15" t="s">
        <v>430</v>
      </c>
      <c r="B222" s="15" t="s">
        <v>431</v>
      </c>
      <c r="C222" s="50">
        <v>3592548</v>
      </c>
      <c r="D222" s="51">
        <v>4493187</v>
      </c>
      <c r="E222" s="51">
        <v>360079</v>
      </c>
      <c r="F222" s="51">
        <v>251815</v>
      </c>
      <c r="G222" s="51">
        <v>0</v>
      </c>
      <c r="H222" s="51">
        <v>3881293</v>
      </c>
      <c r="I222" s="51">
        <v>77625.86</v>
      </c>
      <c r="J222" s="51">
        <f t="shared" si="3"/>
        <v>77625.86</v>
      </c>
      <c r="K222" s="51">
        <v>1542062</v>
      </c>
      <c r="L222" s="52">
        <v>0</v>
      </c>
      <c r="M222" s="51">
        <v>0</v>
      </c>
    </row>
    <row r="223" spans="1:13">
      <c r="A223" s="15" t="s">
        <v>432</v>
      </c>
      <c r="B223" s="15" t="s">
        <v>433</v>
      </c>
      <c r="C223" s="50">
        <v>9297193</v>
      </c>
      <c r="D223" s="51">
        <v>13954000</v>
      </c>
      <c r="E223" s="51">
        <v>297000</v>
      </c>
      <c r="F223" s="51">
        <v>1865000</v>
      </c>
      <c r="G223" s="51">
        <v>0</v>
      </c>
      <c r="H223" s="51">
        <v>11792000</v>
      </c>
      <c r="I223" s="51">
        <v>235840</v>
      </c>
      <c r="J223" s="51">
        <f t="shared" si="3"/>
        <v>235840</v>
      </c>
      <c r="K223" s="51">
        <v>4459139</v>
      </c>
      <c r="L223" s="52">
        <v>0</v>
      </c>
      <c r="M223" s="51">
        <v>0</v>
      </c>
    </row>
    <row r="224" spans="1:13">
      <c r="A224" s="15" t="s">
        <v>434</v>
      </c>
      <c r="B224" s="15" t="s">
        <v>435</v>
      </c>
      <c r="C224" s="50">
        <v>5010150</v>
      </c>
      <c r="D224" s="51">
        <v>6884600</v>
      </c>
      <c r="E224" s="51">
        <v>88204</v>
      </c>
      <c r="F224" s="51">
        <v>577000</v>
      </c>
      <c r="G224" s="51">
        <v>0</v>
      </c>
      <c r="H224" s="51">
        <v>6219396</v>
      </c>
      <c r="I224" s="51">
        <v>124387.92</v>
      </c>
      <c r="J224" s="51">
        <f t="shared" si="3"/>
        <v>124387.92</v>
      </c>
      <c r="K224" s="51">
        <v>0</v>
      </c>
      <c r="L224" s="52">
        <v>0</v>
      </c>
      <c r="M224" s="51">
        <v>0</v>
      </c>
    </row>
    <row r="225" spans="1:13">
      <c r="A225" s="15" t="s">
        <v>436</v>
      </c>
      <c r="B225" s="15" t="s">
        <v>437</v>
      </c>
      <c r="C225" s="50">
        <v>2964529</v>
      </c>
      <c r="D225" s="51">
        <v>3651056</v>
      </c>
      <c r="E225" s="51">
        <v>0</v>
      </c>
      <c r="F225" s="51">
        <v>730000</v>
      </c>
      <c r="G225" s="51">
        <v>0</v>
      </c>
      <c r="H225" s="51">
        <v>2921056</v>
      </c>
      <c r="I225" s="51">
        <v>58421.120000000003</v>
      </c>
      <c r="J225" s="51">
        <f t="shared" si="3"/>
        <v>58421.120000000003</v>
      </c>
      <c r="K225" s="51">
        <v>0</v>
      </c>
      <c r="L225" s="52">
        <v>0</v>
      </c>
      <c r="M225" s="51">
        <v>0</v>
      </c>
    </row>
    <row r="226" spans="1:13">
      <c r="A226" s="15" t="s">
        <v>438</v>
      </c>
      <c r="B226" s="15" t="s">
        <v>439</v>
      </c>
      <c r="C226" s="50">
        <v>2755541</v>
      </c>
      <c r="D226" s="51">
        <v>3781501</v>
      </c>
      <c r="E226" s="51">
        <v>53288</v>
      </c>
      <c r="F226" s="51">
        <v>296782</v>
      </c>
      <c r="G226" s="51">
        <v>0</v>
      </c>
      <c r="H226" s="51">
        <v>3431431</v>
      </c>
      <c r="I226" s="51">
        <v>68628.62</v>
      </c>
      <c r="J226" s="51">
        <f t="shared" si="3"/>
        <v>68628.62</v>
      </c>
      <c r="K226" s="51">
        <v>275264</v>
      </c>
      <c r="L226" s="52">
        <v>0</v>
      </c>
      <c r="M226" s="51">
        <v>0</v>
      </c>
    </row>
    <row r="227" spans="1:13">
      <c r="A227" s="15" t="s">
        <v>440</v>
      </c>
      <c r="B227" s="15" t="s">
        <v>441</v>
      </c>
      <c r="C227" s="50">
        <v>6585054</v>
      </c>
      <c r="D227" s="51">
        <v>7612941</v>
      </c>
      <c r="E227" s="51">
        <v>25000</v>
      </c>
      <c r="F227" s="51">
        <v>1099814</v>
      </c>
      <c r="G227" s="51">
        <v>91732</v>
      </c>
      <c r="H227" s="51">
        <v>6396395</v>
      </c>
      <c r="I227" s="51">
        <v>127927.9</v>
      </c>
      <c r="J227" s="51">
        <f t="shared" si="3"/>
        <v>127927.90000000001</v>
      </c>
      <c r="K227" s="51">
        <v>719333</v>
      </c>
      <c r="L227" s="52">
        <v>0</v>
      </c>
      <c r="M227" s="51">
        <v>0</v>
      </c>
    </row>
    <row r="228" spans="1:13">
      <c r="A228" s="15" t="s">
        <v>442</v>
      </c>
      <c r="B228" s="15" t="s">
        <v>443</v>
      </c>
      <c r="C228" s="50">
        <v>4418484</v>
      </c>
      <c r="D228" s="51">
        <v>5722871</v>
      </c>
      <c r="E228" s="51">
        <v>457423</v>
      </c>
      <c r="F228" s="51">
        <v>1153050</v>
      </c>
      <c r="G228" s="51">
        <v>57095</v>
      </c>
      <c r="H228" s="51">
        <v>4055303</v>
      </c>
      <c r="I228" s="51">
        <v>81106.06</v>
      </c>
      <c r="J228" s="51">
        <f t="shared" si="3"/>
        <v>81106.06</v>
      </c>
      <c r="K228" s="51">
        <v>500</v>
      </c>
      <c r="L228" s="52">
        <v>0</v>
      </c>
      <c r="M228" s="51">
        <v>0</v>
      </c>
    </row>
    <row r="229" spans="1:13">
      <c r="A229" s="15" t="s">
        <v>444</v>
      </c>
      <c r="B229" s="15" t="s">
        <v>445</v>
      </c>
      <c r="C229" s="50">
        <v>6871089</v>
      </c>
      <c r="D229" s="51">
        <v>7731387</v>
      </c>
      <c r="E229" s="51">
        <v>0</v>
      </c>
      <c r="F229" s="51">
        <v>904887</v>
      </c>
      <c r="G229" s="51">
        <v>0</v>
      </c>
      <c r="H229" s="51">
        <v>6826500</v>
      </c>
      <c r="I229" s="51">
        <v>136530</v>
      </c>
      <c r="J229" s="51">
        <f t="shared" si="3"/>
        <v>136530</v>
      </c>
      <c r="K229" s="51">
        <v>851</v>
      </c>
      <c r="L229" s="52">
        <v>0</v>
      </c>
      <c r="M229" s="51">
        <v>0</v>
      </c>
    </row>
    <row r="230" spans="1:13">
      <c r="A230" s="15" t="s">
        <v>446</v>
      </c>
      <c r="B230" s="15" t="s">
        <v>447</v>
      </c>
      <c r="C230" s="50">
        <v>3634962</v>
      </c>
      <c r="D230" s="51">
        <v>4993402</v>
      </c>
      <c r="E230" s="51">
        <v>373933</v>
      </c>
      <c r="F230" s="51">
        <v>604100</v>
      </c>
      <c r="G230" s="51">
        <v>0</v>
      </c>
      <c r="H230" s="51">
        <v>4015369</v>
      </c>
      <c r="I230" s="51">
        <v>80307.38</v>
      </c>
      <c r="J230" s="51">
        <f t="shared" si="3"/>
        <v>80307.38</v>
      </c>
      <c r="K230" s="51">
        <v>4598</v>
      </c>
      <c r="L230" s="52">
        <v>0</v>
      </c>
      <c r="M230" s="51">
        <v>0</v>
      </c>
    </row>
    <row r="231" spans="1:13">
      <c r="A231" s="15" t="s">
        <v>448</v>
      </c>
      <c r="B231" s="15" t="s">
        <v>449</v>
      </c>
      <c r="C231" s="50">
        <v>3079197</v>
      </c>
      <c r="D231" s="51">
        <v>3423990</v>
      </c>
      <c r="E231" s="51">
        <v>0</v>
      </c>
      <c r="F231" s="51">
        <v>219250</v>
      </c>
      <c r="G231" s="51">
        <v>0</v>
      </c>
      <c r="H231" s="51">
        <v>3204740</v>
      </c>
      <c r="I231" s="51">
        <v>64094.8</v>
      </c>
      <c r="J231" s="51">
        <f t="shared" si="3"/>
        <v>64094.8</v>
      </c>
      <c r="K231" s="51">
        <v>883689</v>
      </c>
      <c r="L231" s="52">
        <v>0</v>
      </c>
      <c r="M231" s="51">
        <v>0</v>
      </c>
    </row>
    <row r="232" spans="1:13">
      <c r="A232" s="15" t="s">
        <v>450</v>
      </c>
      <c r="B232" s="15" t="s">
        <v>451</v>
      </c>
      <c r="C232" s="50">
        <v>6539679</v>
      </c>
      <c r="D232" s="51">
        <v>7818861</v>
      </c>
      <c r="E232" s="51">
        <v>1131773</v>
      </c>
      <c r="F232" s="51">
        <v>1136944</v>
      </c>
      <c r="G232" s="51">
        <v>85919</v>
      </c>
      <c r="H232" s="51">
        <v>5464225</v>
      </c>
      <c r="I232" s="51">
        <v>109284.5</v>
      </c>
      <c r="J232" s="51">
        <f t="shared" si="3"/>
        <v>109284.5</v>
      </c>
      <c r="K232" s="51">
        <v>0</v>
      </c>
      <c r="L232" s="52">
        <v>0</v>
      </c>
      <c r="M232" s="51">
        <v>0</v>
      </c>
    </row>
    <row r="233" spans="1:13">
      <c r="A233" s="15" t="s">
        <v>452</v>
      </c>
      <c r="B233" s="15" t="s">
        <v>453</v>
      </c>
      <c r="C233" s="50">
        <v>5946515</v>
      </c>
      <c r="D233" s="51">
        <v>11208000</v>
      </c>
      <c r="E233" s="51">
        <v>2502953</v>
      </c>
      <c r="F233" s="51">
        <v>1236600</v>
      </c>
      <c r="G233" s="51">
        <v>1823012</v>
      </c>
      <c r="H233" s="51">
        <v>5645435</v>
      </c>
      <c r="I233" s="51">
        <v>112908.7</v>
      </c>
      <c r="J233" s="51">
        <f t="shared" si="3"/>
        <v>112908.7</v>
      </c>
      <c r="K233" s="51">
        <v>386</v>
      </c>
      <c r="L233" s="52">
        <v>0</v>
      </c>
      <c r="M233" s="51">
        <v>0</v>
      </c>
    </row>
    <row r="234" spans="1:13">
      <c r="A234" s="15" t="s">
        <v>454</v>
      </c>
      <c r="B234" s="15" t="s">
        <v>455</v>
      </c>
      <c r="C234" s="50">
        <v>8792992</v>
      </c>
      <c r="D234" s="51">
        <v>25178060</v>
      </c>
      <c r="E234" s="51">
        <v>7639062</v>
      </c>
      <c r="F234" s="51">
        <v>2579761</v>
      </c>
      <c r="G234" s="51">
        <v>7648783</v>
      </c>
      <c r="H234" s="51">
        <v>7310454</v>
      </c>
      <c r="I234" s="51">
        <v>146209.07999999999</v>
      </c>
      <c r="J234" s="51">
        <f t="shared" si="3"/>
        <v>146209.08000000002</v>
      </c>
      <c r="K234" s="51">
        <v>0</v>
      </c>
      <c r="L234" s="52">
        <v>0</v>
      </c>
      <c r="M234" s="51">
        <v>0</v>
      </c>
    </row>
    <row r="235" spans="1:13">
      <c r="A235" s="15" t="s">
        <v>456</v>
      </c>
      <c r="B235" s="15" t="s">
        <v>492</v>
      </c>
      <c r="C235" s="50">
        <v>10320683</v>
      </c>
      <c r="D235" s="51">
        <v>17956567</v>
      </c>
      <c r="E235" s="51">
        <v>3358367</v>
      </c>
      <c r="F235" s="51">
        <v>3820114</v>
      </c>
      <c r="G235" s="51">
        <v>3100000</v>
      </c>
      <c r="H235" s="51">
        <v>7678086</v>
      </c>
      <c r="I235" s="51">
        <v>153561.72</v>
      </c>
      <c r="J235" s="51">
        <f t="shared" si="3"/>
        <v>153561.72</v>
      </c>
      <c r="K235" s="51">
        <v>7586</v>
      </c>
      <c r="L235" s="52">
        <v>0</v>
      </c>
      <c r="M235" s="51">
        <v>0</v>
      </c>
    </row>
    <row r="236" spans="1:13">
      <c r="A236" s="15" t="s">
        <v>457</v>
      </c>
      <c r="B236" s="15" t="s">
        <v>458</v>
      </c>
      <c r="C236" s="50">
        <v>7870076</v>
      </c>
      <c r="D236" s="51">
        <v>12203000</v>
      </c>
      <c r="E236" s="51">
        <v>1454465</v>
      </c>
      <c r="F236" s="51">
        <v>1614000</v>
      </c>
      <c r="G236" s="51">
        <v>123680</v>
      </c>
      <c r="H236" s="51">
        <v>9010855</v>
      </c>
      <c r="I236" s="51">
        <v>180217.1</v>
      </c>
      <c r="J236" s="51">
        <f t="shared" si="3"/>
        <v>180217.1</v>
      </c>
      <c r="K236" s="51">
        <v>372597</v>
      </c>
      <c r="L236" s="52">
        <v>0</v>
      </c>
      <c r="M236" s="51">
        <v>0</v>
      </c>
    </row>
    <row r="237" spans="1:13">
      <c r="A237" s="15" t="s">
        <v>459</v>
      </c>
      <c r="B237" s="15" t="s">
        <v>460</v>
      </c>
      <c r="C237" s="50">
        <v>3109289</v>
      </c>
      <c r="D237" s="51">
        <v>4122375</v>
      </c>
      <c r="E237" s="51">
        <v>24234</v>
      </c>
      <c r="F237" s="51">
        <v>394900</v>
      </c>
      <c r="G237" s="51">
        <v>0</v>
      </c>
      <c r="H237" s="51">
        <v>3703241</v>
      </c>
      <c r="I237" s="51">
        <v>74064.820000000007</v>
      </c>
      <c r="J237" s="51">
        <f t="shared" si="3"/>
        <v>74064.820000000007</v>
      </c>
      <c r="K237" s="51">
        <v>10048</v>
      </c>
      <c r="L237" s="52">
        <v>0</v>
      </c>
      <c r="M237" s="51">
        <v>0</v>
      </c>
    </row>
    <row r="238" spans="1:13">
      <c r="A238" s="15" t="s">
        <v>461</v>
      </c>
      <c r="B238" s="15" t="s">
        <v>462</v>
      </c>
      <c r="C238" s="50">
        <v>24316009</v>
      </c>
      <c r="D238" s="51">
        <v>36082935</v>
      </c>
      <c r="E238" s="51">
        <v>1443164</v>
      </c>
      <c r="F238" s="51">
        <v>4531168</v>
      </c>
      <c r="G238" s="51">
        <v>391038</v>
      </c>
      <c r="H238" s="51">
        <v>29717565</v>
      </c>
      <c r="I238" s="51">
        <v>594351.30000000005</v>
      </c>
      <c r="J238" s="51">
        <f t="shared" si="3"/>
        <v>594351.30000000005</v>
      </c>
      <c r="K238" s="51">
        <v>961828</v>
      </c>
      <c r="L238" s="52">
        <v>0</v>
      </c>
      <c r="M238" s="51">
        <v>0</v>
      </c>
    </row>
    <row r="239" spans="1:13">
      <c r="A239" s="15" t="s">
        <v>463</v>
      </c>
      <c r="B239" s="15" t="s">
        <v>464</v>
      </c>
      <c r="C239" s="50">
        <v>10534264</v>
      </c>
      <c r="D239" s="51">
        <v>13052453</v>
      </c>
      <c r="E239" s="51">
        <v>0</v>
      </c>
      <c r="F239" s="51">
        <v>1893363</v>
      </c>
      <c r="G239" s="51">
        <v>132044</v>
      </c>
      <c r="H239" s="51">
        <v>11027046</v>
      </c>
      <c r="I239" s="51">
        <v>220540.92</v>
      </c>
      <c r="J239" s="51">
        <f t="shared" si="3"/>
        <v>220540.92</v>
      </c>
      <c r="K239" s="51">
        <v>132043</v>
      </c>
      <c r="L239" s="52">
        <v>69553</v>
      </c>
      <c r="M239" s="51">
        <v>-962624</v>
      </c>
    </row>
    <row r="240" spans="1:13">
      <c r="A240" s="15" t="s">
        <v>465</v>
      </c>
      <c r="B240" s="15" t="s">
        <v>466</v>
      </c>
      <c r="C240" s="50">
        <v>9893718</v>
      </c>
      <c r="D240" s="51">
        <v>10788560</v>
      </c>
      <c r="E240" s="51">
        <v>20248</v>
      </c>
      <c r="F240" s="51">
        <v>1492498</v>
      </c>
      <c r="G240" s="51">
        <v>139469</v>
      </c>
      <c r="H240" s="51">
        <v>9136345</v>
      </c>
      <c r="I240" s="51">
        <v>182726.9</v>
      </c>
      <c r="J240" s="51">
        <f t="shared" si="3"/>
        <v>182726.9</v>
      </c>
      <c r="K240" s="51">
        <v>0</v>
      </c>
      <c r="L240" s="52">
        <v>0</v>
      </c>
      <c r="M240" s="51">
        <v>0</v>
      </c>
    </row>
    <row r="241" spans="1:13">
      <c r="A241" s="15" t="s">
        <v>467</v>
      </c>
      <c r="B241" s="15" t="s">
        <v>468</v>
      </c>
      <c r="C241" s="50">
        <v>12708833</v>
      </c>
      <c r="D241" s="51">
        <v>14690165</v>
      </c>
      <c r="E241" s="51">
        <v>0</v>
      </c>
      <c r="F241" s="51">
        <v>1834898</v>
      </c>
      <c r="G241" s="51">
        <v>0</v>
      </c>
      <c r="H241" s="51">
        <v>12855267</v>
      </c>
      <c r="I241" s="51">
        <v>257105.34</v>
      </c>
      <c r="J241" s="51">
        <f t="shared" si="3"/>
        <v>257105.34</v>
      </c>
      <c r="K241" s="51">
        <v>419768</v>
      </c>
      <c r="L241" s="52">
        <v>0</v>
      </c>
      <c r="M241" s="51">
        <v>0</v>
      </c>
    </row>
    <row r="242" spans="1:13">
      <c r="A242" s="15" t="s">
        <v>469</v>
      </c>
      <c r="B242" s="15" t="s">
        <v>470</v>
      </c>
      <c r="C242" s="50">
        <v>8915275</v>
      </c>
      <c r="D242" s="51">
        <v>9771000</v>
      </c>
      <c r="E242" s="51">
        <v>1390646</v>
      </c>
      <c r="F242" s="51">
        <v>1303000</v>
      </c>
      <c r="G242" s="51">
        <v>0</v>
      </c>
      <c r="H242" s="51">
        <v>7077354</v>
      </c>
      <c r="I242" s="51">
        <v>141547.07999999999</v>
      </c>
      <c r="J242" s="51">
        <f t="shared" si="3"/>
        <v>141547.08000000002</v>
      </c>
      <c r="K242" s="51">
        <v>26297</v>
      </c>
      <c r="L242" s="52">
        <v>651582</v>
      </c>
      <c r="M242" s="51">
        <v>0</v>
      </c>
    </row>
    <row r="243" spans="1:13">
      <c r="A243" s="15" t="s">
        <v>471</v>
      </c>
      <c r="B243" s="15" t="s">
        <v>472</v>
      </c>
      <c r="C243" s="50">
        <v>4187372</v>
      </c>
      <c r="D243" s="51">
        <v>5430469</v>
      </c>
      <c r="E243" s="51">
        <v>773128</v>
      </c>
      <c r="F243" s="51">
        <v>505395</v>
      </c>
      <c r="G243" s="51">
        <v>67045</v>
      </c>
      <c r="H243" s="51">
        <v>4084901</v>
      </c>
      <c r="I243" s="51">
        <v>81698.02</v>
      </c>
      <c r="J243" s="51">
        <f t="shared" si="3"/>
        <v>81698.02</v>
      </c>
      <c r="K243" s="51">
        <v>0</v>
      </c>
      <c r="L243" s="52">
        <v>0</v>
      </c>
      <c r="M243" s="51">
        <v>0</v>
      </c>
    </row>
    <row r="244" spans="1:13">
      <c r="A244" s="15" t="s">
        <v>473</v>
      </c>
      <c r="B244" s="15" t="s">
        <v>474</v>
      </c>
      <c r="C244" s="50">
        <v>4317839</v>
      </c>
      <c r="D244" s="51">
        <v>5813780</v>
      </c>
      <c r="E244" s="51">
        <v>736500</v>
      </c>
      <c r="F244" s="51">
        <v>1004010</v>
      </c>
      <c r="G244" s="51">
        <v>0</v>
      </c>
      <c r="H244" s="51">
        <v>4073270</v>
      </c>
      <c r="I244" s="51">
        <v>81465.399999999994</v>
      </c>
      <c r="J244" s="51">
        <f t="shared" si="3"/>
        <v>81465.400000000009</v>
      </c>
      <c r="K244" s="51">
        <v>729001</v>
      </c>
      <c r="L244" s="52">
        <v>0</v>
      </c>
      <c r="M244" s="51">
        <v>0</v>
      </c>
    </row>
    <row r="245" spans="1:13">
      <c r="A245" s="15" t="s">
        <v>475</v>
      </c>
      <c r="B245" s="15" t="s">
        <v>493</v>
      </c>
      <c r="C245" s="50">
        <v>5214157</v>
      </c>
      <c r="D245" s="51">
        <v>5958780</v>
      </c>
      <c r="E245" s="51">
        <v>0</v>
      </c>
      <c r="F245" s="51">
        <v>884000</v>
      </c>
      <c r="G245" s="51">
        <v>80586</v>
      </c>
      <c r="H245" s="51">
        <v>4994194</v>
      </c>
      <c r="I245" s="51">
        <v>99883.88</v>
      </c>
      <c r="J245" s="51">
        <f t="shared" si="3"/>
        <v>99883.88</v>
      </c>
      <c r="K245" s="51">
        <v>2090099</v>
      </c>
      <c r="L245" s="52">
        <v>0</v>
      </c>
      <c r="M245" s="51">
        <v>0</v>
      </c>
    </row>
    <row r="246" spans="1:13">
      <c r="A246" s="15" t="s">
        <v>476</v>
      </c>
      <c r="B246" s="15" t="s">
        <v>477</v>
      </c>
      <c r="C246" s="50">
        <v>2999758</v>
      </c>
      <c r="D246" s="51">
        <v>4292177</v>
      </c>
      <c r="E246" s="51">
        <v>882000</v>
      </c>
      <c r="F246" s="51">
        <v>325000</v>
      </c>
      <c r="G246" s="51">
        <v>65504</v>
      </c>
      <c r="H246" s="51">
        <v>3019673</v>
      </c>
      <c r="I246" s="51">
        <v>60393.46</v>
      </c>
      <c r="J246" s="51">
        <f t="shared" si="3"/>
        <v>60393.46</v>
      </c>
      <c r="K246" s="51">
        <v>0</v>
      </c>
      <c r="L246" s="52">
        <v>0</v>
      </c>
      <c r="M246" s="51">
        <v>0</v>
      </c>
    </row>
    <row r="247" spans="1:13">
      <c r="A247" s="15" t="s">
        <v>478</v>
      </c>
      <c r="B247" s="15" t="s">
        <v>479</v>
      </c>
      <c r="C247" s="50">
        <v>17642819</v>
      </c>
      <c r="D247" s="51">
        <v>22937102</v>
      </c>
      <c r="E247" s="51">
        <v>629112</v>
      </c>
      <c r="F247" s="51">
        <v>4793000</v>
      </c>
      <c r="G247" s="51">
        <v>237820</v>
      </c>
      <c r="H247" s="51">
        <v>17277170</v>
      </c>
      <c r="I247" s="51">
        <v>345543.4</v>
      </c>
      <c r="J247" s="51">
        <f t="shared" si="3"/>
        <v>345543.4</v>
      </c>
      <c r="K247" s="51">
        <v>1197854</v>
      </c>
      <c r="L247" s="52">
        <v>0</v>
      </c>
      <c r="M247" s="51">
        <v>0</v>
      </c>
    </row>
    <row r="248" spans="1:13">
      <c r="A248" s="15" t="s">
        <v>480</v>
      </c>
      <c r="B248" s="15" t="s">
        <v>481</v>
      </c>
      <c r="C248" s="50">
        <v>4431494</v>
      </c>
      <c r="D248" s="51">
        <v>5761056</v>
      </c>
      <c r="E248" s="51">
        <v>0</v>
      </c>
      <c r="F248" s="51">
        <v>1200488</v>
      </c>
      <c r="G248" s="51">
        <v>0</v>
      </c>
      <c r="H248" s="51">
        <v>4560568</v>
      </c>
      <c r="I248" s="51">
        <v>91211.36</v>
      </c>
      <c r="J248" s="51">
        <f t="shared" si="3"/>
        <v>91211.36</v>
      </c>
      <c r="K248" s="51">
        <v>294936</v>
      </c>
      <c r="L248" s="52">
        <v>0</v>
      </c>
      <c r="M248" s="51">
        <v>0</v>
      </c>
    </row>
    <row r="249" spans="1:13">
      <c r="A249" s="15" t="s">
        <v>482</v>
      </c>
      <c r="B249" s="15" t="s">
        <v>483</v>
      </c>
      <c r="C249" s="50">
        <v>5624429</v>
      </c>
      <c r="D249" s="51">
        <v>7631080</v>
      </c>
      <c r="E249" s="51">
        <v>546750</v>
      </c>
      <c r="F249" s="51">
        <v>1208197</v>
      </c>
      <c r="G249" s="51">
        <v>70982</v>
      </c>
      <c r="H249" s="51">
        <v>5805151</v>
      </c>
      <c r="I249" s="51">
        <v>116103.02</v>
      </c>
      <c r="J249" s="51">
        <f t="shared" si="3"/>
        <v>116103.02</v>
      </c>
      <c r="K249" s="51">
        <v>299117</v>
      </c>
      <c r="L249" s="52">
        <v>0</v>
      </c>
      <c r="M249" s="51">
        <v>0</v>
      </c>
    </row>
  </sheetData>
  <mergeCells count="1">
    <mergeCell ref="F1:G3"/>
  </mergeCells>
  <pageMargins left="0.7" right="0.7" top="0.75" bottom="0.75" header="0.3" footer="0.3"/>
  <pageSetup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051E-4BC0-497F-A623-D9DE20C533CC}">
  <sheetPr>
    <pageSetUpPr fitToPage="1"/>
  </sheetPr>
  <dimension ref="A1:O241"/>
  <sheetViews>
    <sheetView showGridLines="0" showWhiteSpace="0" zoomScaleNormal="100" workbookViewId="0">
      <selection activeCell="B1" sqref="B1:B2"/>
    </sheetView>
  </sheetViews>
  <sheetFormatPr defaultRowHeight="12.5"/>
  <cols>
    <col min="1" max="1" width="27.26953125" style="1" customWidth="1"/>
    <col min="2" max="2" width="68.7265625" style="1" customWidth="1"/>
    <col min="3" max="3" width="6.7265625" style="1" customWidth="1"/>
    <col min="4" max="4" width="18" style="1" customWidth="1"/>
    <col min="5" max="6" width="17.7265625" style="1" customWidth="1"/>
    <col min="7" max="256" width="9.1796875" style="1"/>
    <col min="257" max="257" width="27.26953125" style="1" customWidth="1"/>
    <col min="258" max="258" width="68.7265625" style="1" customWidth="1"/>
    <col min="259" max="259" width="15.1796875" style="1" customWidth="1"/>
    <col min="260" max="260" width="18" style="1" customWidth="1"/>
    <col min="261" max="262" width="17.7265625" style="1" customWidth="1"/>
    <col min="263" max="512" width="9.1796875" style="1"/>
    <col min="513" max="513" width="27.26953125" style="1" customWidth="1"/>
    <col min="514" max="514" width="68.7265625" style="1" customWidth="1"/>
    <col min="515" max="515" width="15.1796875" style="1" customWidth="1"/>
    <col min="516" max="516" width="18" style="1" customWidth="1"/>
    <col min="517" max="518" width="17.7265625" style="1" customWidth="1"/>
    <col min="519" max="768" width="9.1796875" style="1"/>
    <col min="769" max="769" width="27.26953125" style="1" customWidth="1"/>
    <col min="770" max="770" width="68.7265625" style="1" customWidth="1"/>
    <col min="771" max="771" width="15.1796875" style="1" customWidth="1"/>
    <col min="772" max="772" width="18" style="1" customWidth="1"/>
    <col min="773" max="774" width="17.7265625" style="1" customWidth="1"/>
    <col min="775" max="1024" width="9.1796875" style="1"/>
    <col min="1025" max="1025" width="27.26953125" style="1" customWidth="1"/>
    <col min="1026" max="1026" width="68.7265625" style="1" customWidth="1"/>
    <col min="1027" max="1027" width="15.1796875" style="1" customWidth="1"/>
    <col min="1028" max="1028" width="18" style="1" customWidth="1"/>
    <col min="1029" max="1030" width="17.7265625" style="1" customWidth="1"/>
    <col min="1031" max="1280" width="9.1796875" style="1"/>
    <col min="1281" max="1281" width="27.26953125" style="1" customWidth="1"/>
    <col min="1282" max="1282" width="68.7265625" style="1" customWidth="1"/>
    <col min="1283" max="1283" width="15.1796875" style="1" customWidth="1"/>
    <col min="1284" max="1284" width="18" style="1" customWidth="1"/>
    <col min="1285" max="1286" width="17.7265625" style="1" customWidth="1"/>
    <col min="1287" max="1536" width="9.1796875" style="1"/>
    <col min="1537" max="1537" width="27.26953125" style="1" customWidth="1"/>
    <col min="1538" max="1538" width="68.7265625" style="1" customWidth="1"/>
    <col min="1539" max="1539" width="15.1796875" style="1" customWidth="1"/>
    <col min="1540" max="1540" width="18" style="1" customWidth="1"/>
    <col min="1541" max="1542" width="17.7265625" style="1" customWidth="1"/>
    <col min="1543" max="1792" width="9.1796875" style="1"/>
    <col min="1793" max="1793" width="27.26953125" style="1" customWidth="1"/>
    <col min="1794" max="1794" width="68.7265625" style="1" customWidth="1"/>
    <col min="1795" max="1795" width="15.1796875" style="1" customWidth="1"/>
    <col min="1796" max="1796" width="18" style="1" customWidth="1"/>
    <col min="1797" max="1798" width="17.7265625" style="1" customWidth="1"/>
    <col min="1799" max="2048" width="9.1796875" style="1"/>
    <col min="2049" max="2049" width="27.26953125" style="1" customWidth="1"/>
    <col min="2050" max="2050" width="68.7265625" style="1" customWidth="1"/>
    <col min="2051" max="2051" width="15.1796875" style="1" customWidth="1"/>
    <col min="2052" max="2052" width="18" style="1" customWidth="1"/>
    <col min="2053" max="2054" width="17.7265625" style="1" customWidth="1"/>
    <col min="2055" max="2304" width="9.1796875" style="1"/>
    <col min="2305" max="2305" width="27.26953125" style="1" customWidth="1"/>
    <col min="2306" max="2306" width="68.7265625" style="1" customWidth="1"/>
    <col min="2307" max="2307" width="15.1796875" style="1" customWidth="1"/>
    <col min="2308" max="2308" width="18" style="1" customWidth="1"/>
    <col min="2309" max="2310" width="17.7265625" style="1" customWidth="1"/>
    <col min="2311" max="2560" width="9.1796875" style="1"/>
    <col min="2561" max="2561" width="27.26953125" style="1" customWidth="1"/>
    <col min="2562" max="2562" width="68.7265625" style="1" customWidth="1"/>
    <col min="2563" max="2563" width="15.1796875" style="1" customWidth="1"/>
    <col min="2564" max="2564" width="18" style="1" customWidth="1"/>
    <col min="2565" max="2566" width="17.7265625" style="1" customWidth="1"/>
    <col min="2567" max="2816" width="9.1796875" style="1"/>
    <col min="2817" max="2817" width="27.26953125" style="1" customWidth="1"/>
    <col min="2818" max="2818" width="68.7265625" style="1" customWidth="1"/>
    <col min="2819" max="2819" width="15.1796875" style="1" customWidth="1"/>
    <col min="2820" max="2820" width="18" style="1" customWidth="1"/>
    <col min="2821" max="2822" width="17.7265625" style="1" customWidth="1"/>
    <col min="2823" max="3072" width="9.1796875" style="1"/>
    <col min="3073" max="3073" width="27.26953125" style="1" customWidth="1"/>
    <col min="3074" max="3074" width="68.7265625" style="1" customWidth="1"/>
    <col min="3075" max="3075" width="15.1796875" style="1" customWidth="1"/>
    <col min="3076" max="3076" width="18" style="1" customWidth="1"/>
    <col min="3077" max="3078" width="17.7265625" style="1" customWidth="1"/>
    <col min="3079" max="3328" width="9.1796875" style="1"/>
    <col min="3329" max="3329" width="27.26953125" style="1" customWidth="1"/>
    <col min="3330" max="3330" width="68.7265625" style="1" customWidth="1"/>
    <col min="3331" max="3331" width="15.1796875" style="1" customWidth="1"/>
    <col min="3332" max="3332" width="18" style="1" customWidth="1"/>
    <col min="3333" max="3334" width="17.7265625" style="1" customWidth="1"/>
    <col min="3335" max="3584" width="9.1796875" style="1"/>
    <col min="3585" max="3585" width="27.26953125" style="1" customWidth="1"/>
    <col min="3586" max="3586" width="68.7265625" style="1" customWidth="1"/>
    <col min="3587" max="3587" width="15.1796875" style="1" customWidth="1"/>
    <col min="3588" max="3588" width="18" style="1" customWidth="1"/>
    <col min="3589" max="3590" width="17.7265625" style="1" customWidth="1"/>
    <col min="3591" max="3840" width="9.1796875" style="1"/>
    <col min="3841" max="3841" width="27.26953125" style="1" customWidth="1"/>
    <col min="3842" max="3842" width="68.7265625" style="1" customWidth="1"/>
    <col min="3843" max="3843" width="15.1796875" style="1" customWidth="1"/>
    <col min="3844" max="3844" width="18" style="1" customWidth="1"/>
    <col min="3845" max="3846" width="17.7265625" style="1" customWidth="1"/>
    <col min="3847" max="4096" width="9.1796875" style="1"/>
    <col min="4097" max="4097" width="27.26953125" style="1" customWidth="1"/>
    <col min="4098" max="4098" width="68.7265625" style="1" customWidth="1"/>
    <col min="4099" max="4099" width="15.1796875" style="1" customWidth="1"/>
    <col min="4100" max="4100" width="18" style="1" customWidth="1"/>
    <col min="4101" max="4102" width="17.7265625" style="1" customWidth="1"/>
    <col min="4103" max="4352" width="9.1796875" style="1"/>
    <col min="4353" max="4353" width="27.26953125" style="1" customWidth="1"/>
    <col min="4354" max="4354" width="68.7265625" style="1" customWidth="1"/>
    <col min="4355" max="4355" width="15.1796875" style="1" customWidth="1"/>
    <col min="4356" max="4356" width="18" style="1" customWidth="1"/>
    <col min="4357" max="4358" width="17.7265625" style="1" customWidth="1"/>
    <col min="4359" max="4608" width="9.1796875" style="1"/>
    <col min="4609" max="4609" width="27.26953125" style="1" customWidth="1"/>
    <col min="4610" max="4610" width="68.7265625" style="1" customWidth="1"/>
    <col min="4611" max="4611" width="15.1796875" style="1" customWidth="1"/>
    <col min="4612" max="4612" width="18" style="1" customWidth="1"/>
    <col min="4613" max="4614" width="17.7265625" style="1" customWidth="1"/>
    <col min="4615" max="4864" width="9.1796875" style="1"/>
    <col min="4865" max="4865" width="27.26953125" style="1" customWidth="1"/>
    <col min="4866" max="4866" width="68.7265625" style="1" customWidth="1"/>
    <col min="4867" max="4867" width="15.1796875" style="1" customWidth="1"/>
    <col min="4868" max="4868" width="18" style="1" customWidth="1"/>
    <col min="4869" max="4870" width="17.7265625" style="1" customWidth="1"/>
    <col min="4871" max="5120" width="9.1796875" style="1"/>
    <col min="5121" max="5121" width="27.26953125" style="1" customWidth="1"/>
    <col min="5122" max="5122" width="68.7265625" style="1" customWidth="1"/>
    <col min="5123" max="5123" width="15.1796875" style="1" customWidth="1"/>
    <col min="5124" max="5124" width="18" style="1" customWidth="1"/>
    <col min="5125" max="5126" width="17.7265625" style="1" customWidth="1"/>
    <col min="5127" max="5376" width="9.1796875" style="1"/>
    <col min="5377" max="5377" width="27.26953125" style="1" customWidth="1"/>
    <col min="5378" max="5378" width="68.7265625" style="1" customWidth="1"/>
    <col min="5379" max="5379" width="15.1796875" style="1" customWidth="1"/>
    <col min="5380" max="5380" width="18" style="1" customWidth="1"/>
    <col min="5381" max="5382" width="17.7265625" style="1" customWidth="1"/>
    <col min="5383" max="5632" width="9.1796875" style="1"/>
    <col min="5633" max="5633" width="27.26953125" style="1" customWidth="1"/>
    <col min="5634" max="5634" width="68.7265625" style="1" customWidth="1"/>
    <col min="5635" max="5635" width="15.1796875" style="1" customWidth="1"/>
    <col min="5636" max="5636" width="18" style="1" customWidth="1"/>
    <col min="5637" max="5638" width="17.7265625" style="1" customWidth="1"/>
    <col min="5639" max="5888" width="9.1796875" style="1"/>
    <col min="5889" max="5889" width="27.26953125" style="1" customWidth="1"/>
    <col min="5890" max="5890" width="68.7265625" style="1" customWidth="1"/>
    <col min="5891" max="5891" width="15.1796875" style="1" customWidth="1"/>
    <col min="5892" max="5892" width="18" style="1" customWidth="1"/>
    <col min="5893" max="5894" width="17.7265625" style="1" customWidth="1"/>
    <col min="5895" max="6144" width="9.1796875" style="1"/>
    <col min="6145" max="6145" width="27.26953125" style="1" customWidth="1"/>
    <col min="6146" max="6146" width="68.7265625" style="1" customWidth="1"/>
    <col min="6147" max="6147" width="15.1796875" style="1" customWidth="1"/>
    <col min="6148" max="6148" width="18" style="1" customWidth="1"/>
    <col min="6149" max="6150" width="17.7265625" style="1" customWidth="1"/>
    <col min="6151" max="6400" width="9.1796875" style="1"/>
    <col min="6401" max="6401" width="27.26953125" style="1" customWidth="1"/>
    <col min="6402" max="6402" width="68.7265625" style="1" customWidth="1"/>
    <col min="6403" max="6403" width="15.1796875" style="1" customWidth="1"/>
    <col min="6404" max="6404" width="18" style="1" customWidth="1"/>
    <col min="6405" max="6406" width="17.7265625" style="1" customWidth="1"/>
    <col min="6407" max="6656" width="9.1796875" style="1"/>
    <col min="6657" max="6657" width="27.26953125" style="1" customWidth="1"/>
    <col min="6658" max="6658" width="68.7265625" style="1" customWidth="1"/>
    <col min="6659" max="6659" width="15.1796875" style="1" customWidth="1"/>
    <col min="6660" max="6660" width="18" style="1" customWidth="1"/>
    <col min="6661" max="6662" width="17.7265625" style="1" customWidth="1"/>
    <col min="6663" max="6912" width="9.1796875" style="1"/>
    <col min="6913" max="6913" width="27.26953125" style="1" customWidth="1"/>
    <col min="6914" max="6914" width="68.7265625" style="1" customWidth="1"/>
    <col min="6915" max="6915" width="15.1796875" style="1" customWidth="1"/>
    <col min="6916" max="6916" width="18" style="1" customWidth="1"/>
    <col min="6917" max="6918" width="17.7265625" style="1" customWidth="1"/>
    <col min="6919" max="7168" width="9.1796875" style="1"/>
    <col min="7169" max="7169" width="27.26953125" style="1" customWidth="1"/>
    <col min="7170" max="7170" width="68.7265625" style="1" customWidth="1"/>
    <col min="7171" max="7171" width="15.1796875" style="1" customWidth="1"/>
    <col min="7172" max="7172" width="18" style="1" customWidth="1"/>
    <col min="7173" max="7174" width="17.7265625" style="1" customWidth="1"/>
    <col min="7175" max="7424" width="9.1796875" style="1"/>
    <col min="7425" max="7425" width="27.26953125" style="1" customWidth="1"/>
    <col min="7426" max="7426" width="68.7265625" style="1" customWidth="1"/>
    <col min="7427" max="7427" width="15.1796875" style="1" customWidth="1"/>
    <col min="7428" max="7428" width="18" style="1" customWidth="1"/>
    <col min="7429" max="7430" width="17.7265625" style="1" customWidth="1"/>
    <col min="7431" max="7680" width="9.1796875" style="1"/>
    <col min="7681" max="7681" width="27.26953125" style="1" customWidth="1"/>
    <col min="7682" max="7682" width="68.7265625" style="1" customWidth="1"/>
    <col min="7683" max="7683" width="15.1796875" style="1" customWidth="1"/>
    <col min="7684" max="7684" width="18" style="1" customWidth="1"/>
    <col min="7685" max="7686" width="17.7265625" style="1" customWidth="1"/>
    <col min="7687" max="7936" width="9.1796875" style="1"/>
    <col min="7937" max="7937" width="27.26953125" style="1" customWidth="1"/>
    <col min="7938" max="7938" width="68.7265625" style="1" customWidth="1"/>
    <col min="7939" max="7939" width="15.1796875" style="1" customWidth="1"/>
    <col min="7940" max="7940" width="18" style="1" customWidth="1"/>
    <col min="7941" max="7942" width="17.7265625" style="1" customWidth="1"/>
    <col min="7943" max="8192" width="9.1796875" style="1"/>
    <col min="8193" max="8193" width="27.26953125" style="1" customWidth="1"/>
    <col min="8194" max="8194" width="68.7265625" style="1" customWidth="1"/>
    <col min="8195" max="8195" width="15.1796875" style="1" customWidth="1"/>
    <col min="8196" max="8196" width="18" style="1" customWidth="1"/>
    <col min="8197" max="8198" width="17.7265625" style="1" customWidth="1"/>
    <col min="8199" max="8448" width="9.1796875" style="1"/>
    <col min="8449" max="8449" width="27.26953125" style="1" customWidth="1"/>
    <col min="8450" max="8450" width="68.7265625" style="1" customWidth="1"/>
    <col min="8451" max="8451" width="15.1796875" style="1" customWidth="1"/>
    <col min="8452" max="8452" width="18" style="1" customWidth="1"/>
    <col min="8453" max="8454" width="17.7265625" style="1" customWidth="1"/>
    <col min="8455" max="8704" width="9.1796875" style="1"/>
    <col min="8705" max="8705" width="27.26953125" style="1" customWidth="1"/>
    <col min="8706" max="8706" width="68.7265625" style="1" customWidth="1"/>
    <col min="8707" max="8707" width="15.1796875" style="1" customWidth="1"/>
    <col min="8708" max="8708" width="18" style="1" customWidth="1"/>
    <col min="8709" max="8710" width="17.7265625" style="1" customWidth="1"/>
    <col min="8711" max="8960" width="9.1796875" style="1"/>
    <col min="8961" max="8961" width="27.26953125" style="1" customWidth="1"/>
    <col min="8962" max="8962" width="68.7265625" style="1" customWidth="1"/>
    <col min="8963" max="8963" width="15.1796875" style="1" customWidth="1"/>
    <col min="8964" max="8964" width="18" style="1" customWidth="1"/>
    <col min="8965" max="8966" width="17.7265625" style="1" customWidth="1"/>
    <col min="8967" max="9216" width="9.1796875" style="1"/>
    <col min="9217" max="9217" width="27.26953125" style="1" customWidth="1"/>
    <col min="9218" max="9218" width="68.7265625" style="1" customWidth="1"/>
    <col min="9219" max="9219" width="15.1796875" style="1" customWidth="1"/>
    <col min="9220" max="9220" width="18" style="1" customWidth="1"/>
    <col min="9221" max="9222" width="17.7265625" style="1" customWidth="1"/>
    <col min="9223" max="9472" width="9.1796875" style="1"/>
    <col min="9473" max="9473" width="27.26953125" style="1" customWidth="1"/>
    <col min="9474" max="9474" width="68.7265625" style="1" customWidth="1"/>
    <col min="9475" max="9475" width="15.1796875" style="1" customWidth="1"/>
    <col min="9476" max="9476" width="18" style="1" customWidth="1"/>
    <col min="9477" max="9478" width="17.7265625" style="1" customWidth="1"/>
    <col min="9479" max="9728" width="9.1796875" style="1"/>
    <col min="9729" max="9729" width="27.26953125" style="1" customWidth="1"/>
    <col min="9730" max="9730" width="68.7265625" style="1" customWidth="1"/>
    <col min="9731" max="9731" width="15.1796875" style="1" customWidth="1"/>
    <col min="9732" max="9732" width="18" style="1" customWidth="1"/>
    <col min="9733" max="9734" width="17.7265625" style="1" customWidth="1"/>
    <col min="9735" max="9984" width="9.1796875" style="1"/>
    <col min="9985" max="9985" width="27.26953125" style="1" customWidth="1"/>
    <col min="9986" max="9986" width="68.7265625" style="1" customWidth="1"/>
    <col min="9987" max="9987" width="15.1796875" style="1" customWidth="1"/>
    <col min="9988" max="9988" width="18" style="1" customWidth="1"/>
    <col min="9989" max="9990" width="17.7265625" style="1" customWidth="1"/>
    <col min="9991" max="10240" width="9.1796875" style="1"/>
    <col min="10241" max="10241" width="27.26953125" style="1" customWidth="1"/>
    <col min="10242" max="10242" width="68.7265625" style="1" customWidth="1"/>
    <col min="10243" max="10243" width="15.1796875" style="1" customWidth="1"/>
    <col min="10244" max="10244" width="18" style="1" customWidth="1"/>
    <col min="10245" max="10246" width="17.7265625" style="1" customWidth="1"/>
    <col min="10247" max="10496" width="9.1796875" style="1"/>
    <col min="10497" max="10497" width="27.26953125" style="1" customWidth="1"/>
    <col min="10498" max="10498" width="68.7265625" style="1" customWidth="1"/>
    <col min="10499" max="10499" width="15.1796875" style="1" customWidth="1"/>
    <col min="10500" max="10500" width="18" style="1" customWidth="1"/>
    <col min="10501" max="10502" width="17.7265625" style="1" customWidth="1"/>
    <col min="10503" max="10752" width="9.1796875" style="1"/>
    <col min="10753" max="10753" width="27.26953125" style="1" customWidth="1"/>
    <col min="10754" max="10754" width="68.7265625" style="1" customWidth="1"/>
    <col min="10755" max="10755" width="15.1796875" style="1" customWidth="1"/>
    <col min="10756" max="10756" width="18" style="1" customWidth="1"/>
    <col min="10757" max="10758" width="17.7265625" style="1" customWidth="1"/>
    <col min="10759" max="11008" width="9.1796875" style="1"/>
    <col min="11009" max="11009" width="27.26953125" style="1" customWidth="1"/>
    <col min="11010" max="11010" width="68.7265625" style="1" customWidth="1"/>
    <col min="11011" max="11011" width="15.1796875" style="1" customWidth="1"/>
    <col min="11012" max="11012" width="18" style="1" customWidth="1"/>
    <col min="11013" max="11014" width="17.7265625" style="1" customWidth="1"/>
    <col min="11015" max="11264" width="9.1796875" style="1"/>
    <col min="11265" max="11265" width="27.26953125" style="1" customWidth="1"/>
    <col min="11266" max="11266" width="68.7265625" style="1" customWidth="1"/>
    <col min="11267" max="11267" width="15.1796875" style="1" customWidth="1"/>
    <col min="11268" max="11268" width="18" style="1" customWidth="1"/>
    <col min="11269" max="11270" width="17.7265625" style="1" customWidth="1"/>
    <col min="11271" max="11520" width="9.1796875" style="1"/>
    <col min="11521" max="11521" width="27.26953125" style="1" customWidth="1"/>
    <col min="11522" max="11522" width="68.7265625" style="1" customWidth="1"/>
    <col min="11523" max="11523" width="15.1796875" style="1" customWidth="1"/>
    <col min="11524" max="11524" width="18" style="1" customWidth="1"/>
    <col min="11525" max="11526" width="17.7265625" style="1" customWidth="1"/>
    <col min="11527" max="11776" width="9.1796875" style="1"/>
    <col min="11777" max="11777" width="27.26953125" style="1" customWidth="1"/>
    <col min="11778" max="11778" width="68.7265625" style="1" customWidth="1"/>
    <col min="11779" max="11779" width="15.1796875" style="1" customWidth="1"/>
    <col min="11780" max="11780" width="18" style="1" customWidth="1"/>
    <col min="11781" max="11782" width="17.7265625" style="1" customWidth="1"/>
    <col min="11783" max="12032" width="9.1796875" style="1"/>
    <col min="12033" max="12033" width="27.26953125" style="1" customWidth="1"/>
    <col min="12034" max="12034" width="68.7265625" style="1" customWidth="1"/>
    <col min="12035" max="12035" width="15.1796875" style="1" customWidth="1"/>
    <col min="12036" max="12036" width="18" style="1" customWidth="1"/>
    <col min="12037" max="12038" width="17.7265625" style="1" customWidth="1"/>
    <col min="12039" max="12288" width="9.1796875" style="1"/>
    <col min="12289" max="12289" width="27.26953125" style="1" customWidth="1"/>
    <col min="12290" max="12290" width="68.7265625" style="1" customWidth="1"/>
    <col min="12291" max="12291" width="15.1796875" style="1" customWidth="1"/>
    <col min="12292" max="12292" width="18" style="1" customWidth="1"/>
    <col min="12293" max="12294" width="17.7265625" style="1" customWidth="1"/>
    <col min="12295" max="12544" width="9.1796875" style="1"/>
    <col min="12545" max="12545" width="27.26953125" style="1" customWidth="1"/>
    <col min="12546" max="12546" width="68.7265625" style="1" customWidth="1"/>
    <col min="12547" max="12547" width="15.1796875" style="1" customWidth="1"/>
    <col min="12548" max="12548" width="18" style="1" customWidth="1"/>
    <col min="12549" max="12550" width="17.7265625" style="1" customWidth="1"/>
    <col min="12551" max="12800" width="9.1796875" style="1"/>
    <col min="12801" max="12801" width="27.26953125" style="1" customWidth="1"/>
    <col min="12802" max="12802" width="68.7265625" style="1" customWidth="1"/>
    <col min="12803" max="12803" width="15.1796875" style="1" customWidth="1"/>
    <col min="12804" max="12804" width="18" style="1" customWidth="1"/>
    <col min="12805" max="12806" width="17.7265625" style="1" customWidth="1"/>
    <col min="12807" max="13056" width="9.1796875" style="1"/>
    <col min="13057" max="13057" width="27.26953125" style="1" customWidth="1"/>
    <col min="13058" max="13058" width="68.7265625" style="1" customWidth="1"/>
    <col min="13059" max="13059" width="15.1796875" style="1" customWidth="1"/>
    <col min="13060" max="13060" width="18" style="1" customWidth="1"/>
    <col min="13061" max="13062" width="17.7265625" style="1" customWidth="1"/>
    <col min="13063" max="13312" width="9.1796875" style="1"/>
    <col min="13313" max="13313" width="27.26953125" style="1" customWidth="1"/>
    <col min="13314" max="13314" width="68.7265625" style="1" customWidth="1"/>
    <col min="13315" max="13315" width="15.1796875" style="1" customWidth="1"/>
    <col min="13316" max="13316" width="18" style="1" customWidth="1"/>
    <col min="13317" max="13318" width="17.7265625" style="1" customWidth="1"/>
    <col min="13319" max="13568" width="9.1796875" style="1"/>
    <col min="13569" max="13569" width="27.26953125" style="1" customWidth="1"/>
    <col min="13570" max="13570" width="68.7265625" style="1" customWidth="1"/>
    <col min="13571" max="13571" width="15.1796875" style="1" customWidth="1"/>
    <col min="13572" max="13572" width="18" style="1" customWidth="1"/>
    <col min="13573" max="13574" width="17.7265625" style="1" customWidth="1"/>
    <col min="13575" max="13824" width="9.1796875" style="1"/>
    <col min="13825" max="13825" width="27.26953125" style="1" customWidth="1"/>
    <col min="13826" max="13826" width="68.7265625" style="1" customWidth="1"/>
    <col min="13827" max="13827" width="15.1796875" style="1" customWidth="1"/>
    <col min="13828" max="13828" width="18" style="1" customWidth="1"/>
    <col min="13829" max="13830" width="17.7265625" style="1" customWidth="1"/>
    <col min="13831" max="14080" width="9.1796875" style="1"/>
    <col min="14081" max="14081" width="27.26953125" style="1" customWidth="1"/>
    <col min="14082" max="14082" width="68.7265625" style="1" customWidth="1"/>
    <col min="14083" max="14083" width="15.1796875" style="1" customWidth="1"/>
    <col min="14084" max="14084" width="18" style="1" customWidth="1"/>
    <col min="14085" max="14086" width="17.7265625" style="1" customWidth="1"/>
    <col min="14087" max="14336" width="9.1796875" style="1"/>
    <col min="14337" max="14337" width="27.26953125" style="1" customWidth="1"/>
    <col min="14338" max="14338" width="68.7265625" style="1" customWidth="1"/>
    <col min="14339" max="14339" width="15.1796875" style="1" customWidth="1"/>
    <col min="14340" max="14340" width="18" style="1" customWidth="1"/>
    <col min="14341" max="14342" width="17.7265625" style="1" customWidth="1"/>
    <col min="14343" max="14592" width="9.1796875" style="1"/>
    <col min="14593" max="14593" width="27.26953125" style="1" customWidth="1"/>
    <col min="14594" max="14594" width="68.7265625" style="1" customWidth="1"/>
    <col min="14595" max="14595" width="15.1796875" style="1" customWidth="1"/>
    <col min="14596" max="14596" width="18" style="1" customWidth="1"/>
    <col min="14597" max="14598" width="17.7265625" style="1" customWidth="1"/>
    <col min="14599" max="14848" width="9.1796875" style="1"/>
    <col min="14849" max="14849" width="27.26953125" style="1" customWidth="1"/>
    <col min="14850" max="14850" width="68.7265625" style="1" customWidth="1"/>
    <col min="14851" max="14851" width="15.1796875" style="1" customWidth="1"/>
    <col min="14852" max="14852" width="18" style="1" customWidth="1"/>
    <col min="14853" max="14854" width="17.7265625" style="1" customWidth="1"/>
    <col min="14855" max="15104" width="9.1796875" style="1"/>
    <col min="15105" max="15105" width="27.26953125" style="1" customWidth="1"/>
    <col min="15106" max="15106" width="68.7265625" style="1" customWidth="1"/>
    <col min="15107" max="15107" width="15.1796875" style="1" customWidth="1"/>
    <col min="15108" max="15108" width="18" style="1" customWidth="1"/>
    <col min="15109" max="15110" width="17.7265625" style="1" customWidth="1"/>
    <col min="15111" max="15360" width="9.1796875" style="1"/>
    <col min="15361" max="15361" width="27.26953125" style="1" customWidth="1"/>
    <col min="15362" max="15362" width="68.7265625" style="1" customWidth="1"/>
    <col min="15363" max="15363" width="15.1796875" style="1" customWidth="1"/>
    <col min="15364" max="15364" width="18" style="1" customWidth="1"/>
    <col min="15365" max="15366" width="17.7265625" style="1" customWidth="1"/>
    <col min="15367" max="15616" width="9.1796875" style="1"/>
    <col min="15617" max="15617" width="27.26953125" style="1" customWidth="1"/>
    <col min="15618" max="15618" width="68.7265625" style="1" customWidth="1"/>
    <col min="15619" max="15619" width="15.1796875" style="1" customWidth="1"/>
    <col min="15620" max="15620" width="18" style="1" customWidth="1"/>
    <col min="15621" max="15622" width="17.7265625" style="1" customWidth="1"/>
    <col min="15623" max="15872" width="9.1796875" style="1"/>
    <col min="15873" max="15873" width="27.26953125" style="1" customWidth="1"/>
    <col min="15874" max="15874" width="68.7265625" style="1" customWidth="1"/>
    <col min="15875" max="15875" width="15.1796875" style="1" customWidth="1"/>
    <col min="15876" max="15876" width="18" style="1" customWidth="1"/>
    <col min="15877" max="15878" width="17.7265625" style="1" customWidth="1"/>
    <col min="15879" max="16128" width="9.1796875" style="1"/>
    <col min="16129" max="16129" width="27.26953125" style="1" customWidth="1"/>
    <col min="16130" max="16130" width="68.7265625" style="1" customWidth="1"/>
    <col min="16131" max="16131" width="15.1796875" style="1" customWidth="1"/>
    <col min="16132" max="16132" width="18" style="1" customWidth="1"/>
    <col min="16133" max="16134" width="17.7265625" style="1" customWidth="1"/>
    <col min="16135" max="16384" width="9.1796875" style="1"/>
  </cols>
  <sheetData>
    <row r="1" spans="1:15" ht="28.5" customHeight="1">
      <c r="B1" s="2" t="s">
        <v>499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4.5">
      <c r="A2" s="3"/>
      <c r="B2" s="33" t="s">
        <v>548</v>
      </c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4.5">
      <c r="A3" s="3"/>
      <c r="B3" s="4"/>
      <c r="C3" s="4"/>
      <c r="D3" s="40" t="s">
        <v>500</v>
      </c>
      <c r="E3" s="41"/>
      <c r="F3" s="4"/>
      <c r="G3" s="3"/>
      <c r="H3" s="3"/>
      <c r="I3" s="3"/>
      <c r="J3" s="3"/>
      <c r="K3" s="3"/>
      <c r="L3" s="3"/>
      <c r="M3" s="3"/>
      <c r="N3" s="3"/>
      <c r="O3" s="3"/>
    </row>
    <row r="4" spans="1:15" ht="14.5">
      <c r="A4" s="5" t="s">
        <v>484</v>
      </c>
      <c r="B4" s="6" t="s">
        <v>541</v>
      </c>
      <c r="C4" s="4"/>
      <c r="D4" s="4" t="s">
        <v>501</v>
      </c>
      <c r="E4" s="4" t="s">
        <v>502</v>
      </c>
      <c r="F4" s="4"/>
      <c r="G4" s="3"/>
      <c r="H4" s="3"/>
      <c r="I4" s="3"/>
      <c r="J4" s="3"/>
      <c r="K4" s="3"/>
      <c r="L4" s="3"/>
      <c r="M4" s="3"/>
      <c r="N4" s="3"/>
      <c r="O4" s="3"/>
    </row>
    <row r="5" spans="1:15" ht="14.5">
      <c r="A5" s="5" t="s">
        <v>485</v>
      </c>
      <c r="B5" s="6" t="s">
        <v>542</v>
      </c>
      <c r="C5" s="4"/>
      <c r="D5" s="4" t="s">
        <v>501</v>
      </c>
      <c r="E5" s="4" t="s">
        <v>503</v>
      </c>
      <c r="F5" s="4"/>
      <c r="G5" s="3"/>
      <c r="H5" s="3"/>
      <c r="I5" s="3"/>
      <c r="J5" s="3"/>
      <c r="K5" s="3"/>
      <c r="L5" s="3"/>
      <c r="M5" s="3"/>
      <c r="N5" s="3"/>
      <c r="O5" s="3"/>
    </row>
    <row r="6" spans="1:15" ht="14.5">
      <c r="A6" s="5" t="s">
        <v>486</v>
      </c>
      <c r="B6" s="6" t="s">
        <v>543</v>
      </c>
      <c r="C6" s="4"/>
      <c r="D6" s="4" t="s">
        <v>501</v>
      </c>
      <c r="E6" s="4" t="s">
        <v>504</v>
      </c>
      <c r="F6" s="4"/>
      <c r="G6" s="3"/>
      <c r="H6" s="3"/>
      <c r="I6" s="3"/>
      <c r="J6" s="3"/>
      <c r="K6" s="3"/>
      <c r="L6" s="3"/>
      <c r="M6" s="3"/>
      <c r="N6" s="3"/>
      <c r="O6" s="3"/>
    </row>
    <row r="7" spans="1:15" ht="14.5">
      <c r="A7" s="5" t="s">
        <v>487</v>
      </c>
      <c r="B7" s="6" t="s">
        <v>544</v>
      </c>
      <c r="C7" s="4"/>
      <c r="D7" s="4" t="s">
        <v>501</v>
      </c>
      <c r="E7" s="4" t="s">
        <v>505</v>
      </c>
      <c r="F7" s="4"/>
      <c r="G7" s="3"/>
      <c r="H7" s="3"/>
      <c r="I7" s="3"/>
      <c r="J7" s="3"/>
      <c r="K7" s="3"/>
      <c r="L7" s="3"/>
      <c r="M7" s="3"/>
      <c r="N7" s="3"/>
      <c r="O7" s="3"/>
    </row>
    <row r="8" spans="1:15" ht="14.5">
      <c r="A8" s="5" t="s">
        <v>488</v>
      </c>
      <c r="B8" s="6" t="s">
        <v>545</v>
      </c>
      <c r="C8" s="4"/>
      <c r="D8" s="4" t="s">
        <v>501</v>
      </c>
      <c r="E8" s="4" t="s">
        <v>506</v>
      </c>
      <c r="F8" s="4"/>
      <c r="G8" s="3"/>
      <c r="H8" s="3"/>
      <c r="I8" s="3"/>
      <c r="J8" s="3"/>
      <c r="K8" s="3"/>
      <c r="L8" s="3"/>
      <c r="M8" s="3"/>
      <c r="N8" s="3"/>
      <c r="O8" s="3"/>
    </row>
    <row r="9" spans="1:15" ht="14.5">
      <c r="A9" s="5" t="s">
        <v>489</v>
      </c>
      <c r="B9" s="6" t="s">
        <v>539</v>
      </c>
      <c r="C9" s="4"/>
      <c r="D9" s="42" t="s">
        <v>538</v>
      </c>
      <c r="E9" s="43"/>
      <c r="F9" s="43"/>
      <c r="G9" s="3"/>
      <c r="H9" s="3"/>
      <c r="I9" s="3"/>
      <c r="J9" s="3"/>
      <c r="K9" s="3"/>
      <c r="L9" s="3"/>
      <c r="M9" s="3"/>
      <c r="N9" s="3"/>
      <c r="O9" s="3"/>
    </row>
    <row r="10" spans="1:15" ht="14.5">
      <c r="A10" s="5" t="s">
        <v>507</v>
      </c>
      <c r="B10" s="6" t="s">
        <v>508</v>
      </c>
      <c r="C10" s="4"/>
      <c r="D10" s="4" t="s">
        <v>509</v>
      </c>
      <c r="E10" s="4" t="s">
        <v>510</v>
      </c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5" ht="14.5">
      <c r="A11" s="5" t="s">
        <v>238</v>
      </c>
      <c r="B11" s="6" t="s">
        <v>546</v>
      </c>
      <c r="C11" s="4"/>
      <c r="D11" s="7" t="s">
        <v>537</v>
      </c>
      <c r="E11" s="4"/>
      <c r="F11" s="4"/>
      <c r="G11" s="3"/>
      <c r="H11" s="3"/>
      <c r="I11" s="3"/>
      <c r="J11" s="3"/>
      <c r="K11" s="3"/>
      <c r="L11" s="3"/>
      <c r="M11" s="3"/>
      <c r="N11" s="3"/>
      <c r="O11" s="3"/>
    </row>
    <row r="12" spans="1:15" ht="14.5">
      <c r="A12" s="5" t="s">
        <v>511</v>
      </c>
      <c r="B12" s="6" t="s">
        <v>547</v>
      </c>
      <c r="C12" s="4"/>
      <c r="D12" s="7" t="s">
        <v>537</v>
      </c>
      <c r="E12" s="4"/>
      <c r="F12" s="4"/>
      <c r="G12" s="3"/>
      <c r="H12" s="3"/>
      <c r="I12" s="3"/>
      <c r="J12" s="3"/>
      <c r="K12" s="3"/>
      <c r="L12" s="3"/>
      <c r="M12" s="3"/>
      <c r="N12" s="3"/>
      <c r="O12" s="3"/>
    </row>
    <row r="13" spans="1:15" ht="14.5">
      <c r="A13" s="5"/>
      <c r="B13" s="6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  <c r="N13" s="3"/>
      <c r="O13" s="3"/>
    </row>
    <row r="14" spans="1:15" ht="14.5">
      <c r="A14" s="5" t="s">
        <v>512</v>
      </c>
      <c r="B14" s="6" t="s">
        <v>513</v>
      </c>
      <c r="C14" s="4"/>
      <c r="D14" s="4"/>
      <c r="E14" s="4"/>
      <c r="F14" s="4"/>
      <c r="G14" s="3"/>
      <c r="H14" s="3"/>
      <c r="I14" s="3"/>
      <c r="J14" s="3"/>
      <c r="K14" s="3"/>
      <c r="L14" s="3"/>
      <c r="M14" s="3"/>
      <c r="N14" s="3"/>
      <c r="O14" s="3"/>
    </row>
    <row r="15" spans="1:15" ht="14.5">
      <c r="A15" s="5" t="s">
        <v>514</v>
      </c>
      <c r="B15" s="6" t="s">
        <v>515</v>
      </c>
      <c r="C15" s="4"/>
      <c r="D15" s="4"/>
      <c r="E15" s="4"/>
      <c r="F15" s="4"/>
      <c r="G15" s="3"/>
      <c r="H15" s="3"/>
      <c r="I15" s="3"/>
      <c r="J15" s="3"/>
      <c r="K15" s="3"/>
      <c r="L15" s="3"/>
      <c r="M15" s="3"/>
      <c r="N15" s="3"/>
      <c r="O15" s="3"/>
    </row>
    <row r="16" spans="1:15" ht="14.5">
      <c r="A16" s="5" t="s">
        <v>516</v>
      </c>
      <c r="B16" s="6" t="s">
        <v>517</v>
      </c>
      <c r="C16" s="4"/>
      <c r="D16" s="4"/>
      <c r="E16" s="4"/>
      <c r="F16" s="4"/>
      <c r="G16" s="3"/>
      <c r="H16" s="3"/>
      <c r="I16" s="3"/>
      <c r="J16" s="3"/>
      <c r="K16" s="3"/>
      <c r="L16" s="3"/>
      <c r="M16" s="3"/>
      <c r="N16" s="3"/>
      <c r="O16" s="3"/>
    </row>
    <row r="17" spans="1:15" ht="14.5">
      <c r="A17" s="5"/>
      <c r="B17" s="6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  <c r="N17" s="3"/>
      <c r="O17" s="3"/>
    </row>
    <row r="18" spans="1:15" ht="15.5">
      <c r="A18" s="5"/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4.5">
      <c r="A19" s="3"/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4.5">
      <c r="A20" s="3"/>
      <c r="B20" s="9"/>
      <c r="C20" s="3"/>
      <c r="D20" s="9"/>
      <c r="E20" s="9"/>
      <c r="F20" s="9"/>
      <c r="G20" s="3"/>
      <c r="H20" s="3"/>
      <c r="I20" s="3"/>
      <c r="J20" s="3"/>
      <c r="K20" s="3"/>
      <c r="L20" s="3"/>
      <c r="M20" s="3"/>
      <c r="N20" s="3"/>
      <c r="O20" s="3"/>
    </row>
    <row r="21" spans="1:15" ht="14.5">
      <c r="A21" s="3"/>
      <c r="B21" s="9"/>
      <c r="C21" s="3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4.5">
      <c r="A22" s="3"/>
      <c r="B22" s="9"/>
      <c r="C22" s="3"/>
      <c r="D22" s="9"/>
      <c r="E22" s="9"/>
      <c r="F22" s="9"/>
      <c r="G22" s="3"/>
      <c r="H22" s="3"/>
      <c r="I22" s="3"/>
      <c r="J22" s="3"/>
      <c r="K22" s="3"/>
      <c r="L22" s="3"/>
      <c r="M22" s="3"/>
      <c r="N22" s="3"/>
      <c r="O22" s="3"/>
    </row>
    <row r="23" spans="1:15" ht="14.5">
      <c r="A23" s="3"/>
      <c r="B23" s="9"/>
      <c r="C23" s="3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4.5">
      <c r="A24" s="3"/>
      <c r="B24" s="9"/>
      <c r="C24" s="3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4.5">
      <c r="A25" s="3"/>
      <c r="B25" s="9"/>
      <c r="C25" s="3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4.5">
      <c r="A26" s="3"/>
      <c r="B26" s="9"/>
      <c r="C26" s="3"/>
      <c r="D26" s="9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5">
      <c r="A27" s="3"/>
      <c r="B27" s="9"/>
      <c r="C27" s="3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4.5">
      <c r="A28" s="3"/>
      <c r="B28" s="10"/>
      <c r="C28" s="3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14.5">
      <c r="A29" s="3"/>
      <c r="B29" s="9"/>
      <c r="C29" s="3"/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4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4.5">
      <c r="A31" s="3"/>
      <c r="B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4.5">
      <c r="A32" s="3"/>
      <c r="B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4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4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4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4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4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4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4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4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4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4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4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4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4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4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4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4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4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4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4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4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4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4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4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4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4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4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4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4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4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4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4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4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4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4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4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4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4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4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4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4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4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4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4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4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4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4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4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4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4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4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4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4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4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4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4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4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4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4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4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4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4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4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4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4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4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4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4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4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4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4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4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4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4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4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4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4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4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4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4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4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4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4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4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4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4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4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4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4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4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4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4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4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4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4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4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4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4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4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4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4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4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4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4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4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4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4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4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4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4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4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4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4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4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4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4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4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4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4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4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4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4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4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4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4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4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4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4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4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4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4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4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4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4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4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4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4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4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4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4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4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4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4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4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4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4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4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4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4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4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4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4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4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4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4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4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4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4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4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4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4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4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4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4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4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4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4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4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4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4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4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4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4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4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4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4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4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4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4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4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4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4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4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4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4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4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4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4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4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4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4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4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4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4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4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4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4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4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4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4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4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4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4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4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4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4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4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4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4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</sheetData>
  <mergeCells count="2">
    <mergeCell ref="D3:E3"/>
    <mergeCell ref="D9:F9"/>
  </mergeCells>
  <pageMargins left="0.7" right="0.7" top="0.75" bottom="0.75" header="0.3" footer="0.3"/>
  <pageSetup scale="88" orientation="landscape" r:id="rId1"/>
  <headerFooter>
    <oddHeader xml:space="preserve">&amp;C&amp;8Nebraska Department of Education 
School Finance and Organization Services 
</oddHead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2023-24 Budget Authority</vt:lpstr>
      <vt:lpstr>2023-24 Data Components</vt:lpstr>
      <vt:lpstr>Calculation</vt:lpstr>
      <vt:lpstr>Calculation!Print_Area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Schnase</dc:creator>
  <cp:lastModifiedBy>Cartwright, Michelle</cp:lastModifiedBy>
  <cp:lastPrinted>2023-06-08T18:19:36Z</cp:lastPrinted>
  <dcterms:created xsi:type="dcterms:W3CDTF">2018-02-06T14:38:03Z</dcterms:created>
  <dcterms:modified xsi:type="dcterms:W3CDTF">2023-06-08T18:20:19Z</dcterms:modified>
</cp:coreProperties>
</file>